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N:\개인\Uzin's drive\셋업\운영진\사무국\2025 독후감대회\제출 조회 관리\"/>
    </mc:Choice>
  </mc:AlternateContent>
  <xr:revisionPtr revIDLastSave="0" documentId="13_ncr:1_{B2342DA6-930F-4C22-BB1E-92ED9D26D0C4}" xr6:coauthVersionLast="47" xr6:coauthVersionMax="47" xr10:uidLastSave="{00000000-0000-0000-0000-000000000000}"/>
  <workbookProtection workbookAlgorithmName="SHA-512" workbookHashValue="3Rbv0BrALibONEJcOHjKtzmUhooGB7COOHGj6boS1sOMgN8w/hgzYE1CSJIS3QqE6OdAFdMakPb9clvOrjB3Dw==" workbookSaltValue="p15pj9OSXitko+wNB6Rmpg==" workbookSpinCount="100000" lockStructure="1"/>
  <bookViews>
    <workbookView xWindow="13995" yWindow="510" windowWidth="32040" windowHeight="19530" xr2:uid="{879634FD-AAC9-42EB-9A34-161EBB49593B}"/>
  </bookViews>
  <sheets>
    <sheet name="제출확인" sheetId="1" r:id="rId1"/>
    <sheet name="Data" sheetId="2" state="hidden" r:id="rId2"/>
    <sheet name="Check" sheetId="3" state="hidden" r:id="rId3"/>
  </sheets>
  <definedNames>
    <definedName name="_xlnm._FilterDatabase" localSheetId="1" hidden="1">Data!$A$2:$X$662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45" i="2" l="1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Y603" i="2"/>
  <c r="Y604" i="2"/>
  <c r="Y605" i="2"/>
  <c r="Y606" i="2"/>
  <c r="Y607" i="2"/>
  <c r="Y608" i="2"/>
  <c r="Y609" i="2"/>
  <c r="Y610" i="2"/>
  <c r="Y611" i="2"/>
  <c r="Y612" i="2"/>
  <c r="Y613" i="2"/>
  <c r="Y614" i="2"/>
  <c r="Y615" i="2"/>
  <c r="Y616" i="2"/>
  <c r="Y617" i="2"/>
  <c r="Y618" i="2"/>
  <c r="Y619" i="2"/>
  <c r="Y620" i="2"/>
  <c r="Y621" i="2"/>
  <c r="Y622" i="2"/>
  <c r="Y623" i="2"/>
  <c r="Y624" i="2"/>
  <c r="Y625" i="2"/>
  <c r="Y626" i="2"/>
  <c r="Y627" i="2"/>
  <c r="Y628" i="2"/>
  <c r="Y629" i="2"/>
  <c r="Y630" i="2"/>
  <c r="Y631" i="2"/>
  <c r="Y632" i="2"/>
  <c r="Y633" i="2"/>
  <c r="Y634" i="2"/>
  <c r="Y635" i="2"/>
  <c r="Y636" i="2"/>
  <c r="Y637" i="2"/>
  <c r="Y638" i="2"/>
  <c r="Y639" i="2"/>
  <c r="Y640" i="2"/>
  <c r="Y641" i="2"/>
  <c r="G21" i="3"/>
  <c r="G20" i="3"/>
  <c r="G19" i="3"/>
  <c r="G18" i="3"/>
  <c r="G17" i="3"/>
  <c r="G16" i="3"/>
  <c r="G15" i="3"/>
  <c r="Y642" i="2"/>
  <c r="Y643" i="2"/>
  <c r="Y644" i="2"/>
  <c r="Y645" i="2"/>
  <c r="Y646" i="2"/>
  <c r="Y647" i="2"/>
  <c r="Y648" i="2"/>
  <c r="Y649" i="2"/>
  <c r="Y650" i="2"/>
  <c r="Y651" i="2"/>
  <c r="Y652" i="2"/>
  <c r="Y653" i="2"/>
  <c r="Y654" i="2"/>
  <c r="Y655" i="2"/>
  <c r="Y656" i="2"/>
  <c r="Y657" i="2"/>
  <c r="Y658" i="2"/>
  <c r="Y659" i="2"/>
  <c r="Y660" i="2"/>
  <c r="Y661" i="2"/>
  <c r="Y662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G96" i="3"/>
  <c r="G97" i="3"/>
  <c r="Y27" i="2"/>
  <c r="Y26" i="2"/>
  <c r="Y8" i="2"/>
  <c r="Y21" i="2"/>
  <c r="Y22" i="2"/>
  <c r="Y23" i="2"/>
  <c r="Y3" i="2"/>
  <c r="Y4" i="2"/>
  <c r="Y5" i="2"/>
  <c r="Y6" i="2"/>
  <c r="Y7" i="2"/>
  <c r="Y9" i="2"/>
  <c r="Y10" i="2"/>
  <c r="Y11" i="2"/>
  <c r="Y12" i="2"/>
  <c r="Y13" i="2"/>
  <c r="Y14" i="2"/>
  <c r="Y15" i="2"/>
  <c r="Y16" i="2"/>
  <c r="Y17" i="2"/>
  <c r="Y18" i="2"/>
  <c r="Y19" i="2"/>
  <c r="Y20" i="2"/>
  <c r="Y24" i="2"/>
  <c r="Y25" i="2"/>
  <c r="L9" i="3"/>
  <c r="K9" i="3"/>
  <c r="J9" i="3"/>
  <c r="I9" i="3"/>
  <c r="H9" i="3"/>
  <c r="G9" i="3"/>
  <c r="L8" i="3"/>
  <c r="K8" i="3"/>
  <c r="J8" i="3"/>
  <c r="I8" i="3"/>
  <c r="H8" i="3"/>
  <c r="G8" i="3"/>
  <c r="L7" i="3"/>
  <c r="K7" i="3"/>
  <c r="J7" i="3"/>
  <c r="I7" i="3"/>
  <c r="H7" i="3"/>
  <c r="G7" i="3"/>
  <c r="L6" i="3"/>
  <c r="K6" i="3"/>
  <c r="J6" i="3"/>
  <c r="I6" i="3"/>
  <c r="H6" i="3"/>
  <c r="G6" i="3"/>
  <c r="L5" i="3"/>
  <c r="K5" i="3"/>
  <c r="J5" i="3"/>
  <c r="I5" i="3"/>
  <c r="H5" i="3"/>
  <c r="G5" i="3"/>
  <c r="L4" i="3"/>
  <c r="K4" i="3"/>
  <c r="J4" i="3"/>
  <c r="I4" i="3"/>
  <c r="H4" i="3"/>
  <c r="G4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8" i="3"/>
  <c r="G99" i="3"/>
  <c r="G100" i="3"/>
  <c r="G101" i="3"/>
  <c r="G102" i="3"/>
  <c r="G103" i="3"/>
  <c r="G104" i="3"/>
  <c r="G105" i="3"/>
  <c r="G106" i="3"/>
  <c r="G107" i="3"/>
  <c r="G108" i="3"/>
  <c r="G48" i="3"/>
  <c r="C13" i="1"/>
  <c r="D13" i="1" s="1"/>
  <c r="C11" i="1"/>
  <c r="D11" i="1" s="1"/>
  <c r="G47" i="3"/>
  <c r="G38" i="3"/>
  <c r="G35" i="3"/>
  <c r="G32" i="3"/>
  <c r="G33" i="3"/>
  <c r="G34" i="3"/>
  <c r="G36" i="3"/>
  <c r="G37" i="3"/>
  <c r="G39" i="3"/>
  <c r="G40" i="3"/>
  <c r="G41" i="3"/>
  <c r="G42" i="3"/>
  <c r="G43" i="3"/>
  <c r="G44" i="3"/>
  <c r="G45" i="3"/>
  <c r="G46" i="3"/>
  <c r="G31" i="3"/>
  <c r="H31" i="3" s="1"/>
  <c r="C14" i="3"/>
  <c r="C13" i="3"/>
  <c r="C12" i="3"/>
  <c r="C11" i="3"/>
  <c r="C21" i="3"/>
  <c r="C15" i="3"/>
  <c r="C16" i="3"/>
  <c r="C17" i="3"/>
  <c r="C18" i="3"/>
  <c r="C19" i="3"/>
  <c r="C20" i="3"/>
  <c r="C22" i="3"/>
  <c r="C23" i="3"/>
  <c r="C24" i="3"/>
  <c r="C25" i="3"/>
  <c r="C26" i="3"/>
  <c r="C27" i="3"/>
  <c r="C6" i="3"/>
  <c r="C7" i="3"/>
  <c r="C5" i="3"/>
  <c r="J10" i="3" l="1"/>
  <c r="K10" i="3"/>
  <c r="L10" i="3"/>
  <c r="G10" i="3"/>
  <c r="H10" i="3"/>
  <c r="I10" i="3"/>
  <c r="M9" i="3"/>
  <c r="H32" i="3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G22" i="3"/>
  <c r="C8" i="3"/>
  <c r="C28" i="3"/>
  <c r="M8" i="3"/>
  <c r="M6" i="3"/>
  <c r="M5" i="3"/>
  <c r="M7" i="3"/>
  <c r="M4" i="3"/>
  <c r="H96" i="3" l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M3" i="3"/>
  <c r="N9" i="3"/>
  <c r="I11" i="3"/>
  <c r="L11" i="3"/>
  <c r="N7" i="3"/>
  <c r="N5" i="3"/>
  <c r="N8" i="3"/>
  <c r="N6" i="3"/>
  <c r="K11" i="3"/>
  <c r="J11" i="3"/>
  <c r="H11" i="3"/>
  <c r="N4" i="3"/>
  <c r="H21" i="3"/>
  <c r="H19" i="3"/>
  <c r="D23" i="3"/>
  <c r="D16" i="3"/>
  <c r="D27" i="3"/>
  <c r="H15" i="3"/>
  <c r="H17" i="3"/>
  <c r="D21" i="3"/>
  <c r="D7" i="3"/>
  <c r="D20" i="3"/>
  <c r="D25" i="3"/>
  <c r="D19" i="3"/>
  <c r="D14" i="3"/>
  <c r="D18" i="3"/>
  <c r="D12" i="3"/>
  <c r="H16" i="3"/>
  <c r="D11" i="3"/>
  <c r="H20" i="3"/>
  <c r="D5" i="3"/>
  <c r="H18" i="3"/>
  <c r="D22" i="3"/>
  <c r="D15" i="3"/>
  <c r="D17" i="3"/>
  <c r="D13" i="3"/>
  <c r="D24" i="3"/>
  <c r="D26" i="3"/>
  <c r="D6" i="3"/>
  <c r="N3" i="3" l="1"/>
  <c r="D8" i="3"/>
  <c r="H22" i="3"/>
  <c r="D28" i="3"/>
  <c r="G11" i="3"/>
  <c r="F11" i="3" s="1"/>
  <c r="F10" i="3"/>
</calcChain>
</file>

<file path=xl/sharedStrings.xml><?xml version="1.0" encoding="utf-8"?>
<sst xmlns="http://schemas.openxmlformats.org/spreadsheetml/2006/main" count="12168" uniqueCount="2936">
  <si>
    <t>지원자 이름</t>
  </si>
  <si>
    <t>지원자 이름</t>
    <phoneticPr fontId="1" type="noConversion"/>
  </si>
  <si>
    <t>최종 업데이트 일시:</t>
    <phoneticPr fontId="1" type="noConversion"/>
  </si>
  <si>
    <t>지원 부문</t>
    <phoneticPr fontId="1" type="noConversion"/>
  </si>
  <si>
    <t>학교명</t>
  </si>
  <si>
    <t>학년반</t>
  </si>
  <si>
    <t>이름</t>
  </si>
  <si>
    <t>구분</t>
  </si>
  <si>
    <t>주소 (도로명 주소 자동 완성)</t>
  </si>
  <si>
    <t>제출 일시 (자동 입력)</t>
  </si>
  <si>
    <t>제출 시간</t>
  </si>
  <si>
    <t>응모 부문</t>
  </si>
  <si>
    <t>세부 부문</t>
  </si>
  <si>
    <t>우편번호</t>
  </si>
  <si>
    <t>장애영역</t>
  </si>
  <si>
    <t>전화번호</t>
  </si>
  <si>
    <t>위 내용을 확인하였으며, 개인정보 수집 및 이용에 동의합니다.</t>
  </si>
  <si>
    <t>, 이하 상세 주소</t>
  </si>
  <si>
    <t>지원자 정보</t>
    <phoneticPr fontId="1" type="noConversion"/>
  </si>
  <si>
    <t>지도교사 정보</t>
    <phoneticPr fontId="1" type="noConversion"/>
  </si>
  <si>
    <t>교사</t>
  </si>
  <si>
    <t>개인</t>
  </si>
  <si>
    <t>순</t>
    <phoneticPr fontId="1" type="noConversion"/>
  </si>
  <si>
    <t>파일 제출 여부</t>
    <phoneticPr fontId="1" type="noConversion"/>
  </si>
  <si>
    <t>▼표시를 눌러 선택하세요</t>
    <phoneticPr fontId="1" type="noConversion"/>
  </si>
  <si>
    <t>신청서 제출 여부</t>
    <phoneticPr fontId="1" type="noConversion"/>
  </si>
  <si>
    <t>학교명</t>
    <phoneticPr fontId="1" type="noConversion"/>
  </si>
  <si>
    <r>
      <rPr>
        <b/>
        <sz val="10"/>
        <color rgb="FFFF0000"/>
        <rFont val="Segoe UI Symbol"/>
        <family val="2"/>
      </rPr>
      <t>📢</t>
    </r>
    <r>
      <rPr>
        <b/>
        <sz val="10"/>
        <color theme="1"/>
        <rFont val="맑은 고딕"/>
        <family val="3"/>
        <charset val="129"/>
        <scheme val="minor"/>
      </rPr>
      <t xml:space="preserve"> </t>
    </r>
    <r>
      <rPr>
        <b/>
        <u/>
        <sz val="10"/>
        <color theme="1"/>
        <rFont val="맑은 고딕"/>
        <family val="3"/>
        <charset val="129"/>
        <scheme val="minor"/>
      </rPr>
      <t>지원 부문, 지원자 이름, 학교명, 지도 교사 이름</t>
    </r>
    <r>
      <rPr>
        <b/>
        <sz val="10"/>
        <color theme="1"/>
        <rFont val="맑은 고딕"/>
        <family val="3"/>
        <charset val="129"/>
        <scheme val="minor"/>
      </rPr>
      <t xml:space="preserve">을 입력하면 </t>
    </r>
    <r>
      <rPr>
        <b/>
        <sz val="10"/>
        <color rgb="FFFF0000"/>
        <rFont val="맑은 고딕"/>
        <family val="3"/>
        <charset val="129"/>
        <scheme val="minor"/>
      </rPr>
      <t>신청서 제출 결과를 확인</t>
    </r>
    <r>
      <rPr>
        <b/>
        <sz val="10"/>
        <color theme="1"/>
        <rFont val="맑은 고딕"/>
        <family val="3"/>
        <charset val="129"/>
        <scheme val="minor"/>
      </rPr>
      <t>할 수 있습니다.</t>
    </r>
    <phoneticPr fontId="1" type="noConversion"/>
  </si>
  <si>
    <t>[파일 업로드] 
셀 내용 기입 여부</t>
    <phoneticPr fontId="1" type="noConversion"/>
  </si>
  <si>
    <r>
      <rPr>
        <sz val="8"/>
        <color rgb="FFFF0000"/>
        <rFont val="맑은 고딕"/>
        <family val="3"/>
        <charset val="129"/>
        <scheme val="minor"/>
      </rPr>
      <t>　※</t>
    </r>
    <r>
      <rPr>
        <sz val="8"/>
        <color theme="1"/>
        <rFont val="맑은 고딕"/>
        <family val="3"/>
        <charset val="129"/>
        <scheme val="minor"/>
      </rPr>
      <t xml:space="preserve"> 지원 부문, 지원자 이름, 학교명, 지도 교사 이름 중 </t>
    </r>
    <r>
      <rPr>
        <u/>
        <sz val="8"/>
        <color theme="1"/>
        <rFont val="맑은 고딕"/>
        <family val="3"/>
        <charset val="129"/>
        <scheme val="minor"/>
      </rPr>
      <t>한 가지라도 제출한 내용과 다르게 입력</t>
    </r>
    <r>
      <rPr>
        <sz val="8"/>
        <color theme="1"/>
        <rFont val="맑은 고딕"/>
        <family val="3"/>
        <charset val="129"/>
        <scheme val="minor"/>
      </rPr>
      <t xml:space="preserve">된 경우, </t>
    </r>
    <r>
      <rPr>
        <b/>
        <sz val="8"/>
        <color rgb="FFFF0000"/>
        <rFont val="맑은 고딕"/>
        <family val="3"/>
        <charset val="129"/>
        <scheme val="minor"/>
      </rPr>
      <t>미제출</t>
    </r>
    <r>
      <rPr>
        <sz val="8"/>
        <color theme="1"/>
        <rFont val="맑은 고딕"/>
        <family val="3"/>
        <charset val="129"/>
        <scheme val="minor"/>
      </rPr>
      <t xml:space="preserve">로 확인되오니 </t>
    </r>
    <r>
      <rPr>
        <b/>
        <sz val="8"/>
        <color rgb="FFFF0000"/>
        <rFont val="맑은 고딕"/>
        <family val="3"/>
        <charset val="129"/>
        <scheme val="minor"/>
      </rPr>
      <t>정확하게 입력</t>
    </r>
    <r>
      <rPr>
        <sz val="8"/>
        <color theme="1"/>
        <rFont val="맑은 고딕"/>
        <family val="3"/>
        <charset val="129"/>
        <scheme val="minor"/>
      </rPr>
      <t>하시기 바랍니다.</t>
    </r>
    <phoneticPr fontId="1" type="noConversion"/>
  </si>
  <si>
    <t>독서 편지 쓰기</t>
    <phoneticPr fontId="1" type="noConversion"/>
  </si>
  <si>
    <t>앞표지 만들기</t>
  </si>
  <si>
    <t>독서 그림엽서 쓰기</t>
  </si>
  <si>
    <t>자폐성장애</t>
  </si>
  <si>
    <t>지적장애</t>
  </si>
  <si>
    <t>발달장애</t>
  </si>
  <si>
    <t>6학년1반</t>
  </si>
  <si>
    <t>1학년1반</t>
  </si>
  <si>
    <t>선정도서</t>
    <phoneticPr fontId="1" type="noConversion"/>
  </si>
  <si>
    <t>1학년3반</t>
  </si>
  <si>
    <t>독서 일기 쓰기</t>
  </si>
  <si>
    <t>독서 그림일기 쓰기</t>
  </si>
  <si>
    <t>개인</t>
    <phoneticPr fontId="1" type="noConversion"/>
  </si>
  <si>
    <t>단체</t>
    <phoneticPr fontId="1" type="noConversion"/>
  </si>
  <si>
    <t>특별</t>
    <phoneticPr fontId="1" type="noConversion"/>
  </si>
  <si>
    <t>현재 총 응모작 수</t>
    <phoneticPr fontId="1" type="noConversion"/>
  </si>
  <si>
    <t>계</t>
    <phoneticPr fontId="1" type="noConversion"/>
  </si>
  <si>
    <t>독서 그림엽서 쓰기</t>
    <phoneticPr fontId="1" type="noConversion"/>
  </si>
  <si>
    <t>독서 일기 쓰기</t>
    <phoneticPr fontId="1" type="noConversion"/>
  </si>
  <si>
    <t>독서 그림일기 쓰기</t>
    <phoneticPr fontId="1" type="noConversion"/>
  </si>
  <si>
    <t>앞표지 만들기</t>
    <phoneticPr fontId="1" type="noConversion"/>
  </si>
  <si>
    <t>뒤표지 만들기</t>
    <phoneticPr fontId="1" type="noConversion"/>
  </si>
  <si>
    <t>서울</t>
    <phoneticPr fontId="1" type="noConversion"/>
  </si>
  <si>
    <t>부산</t>
    <phoneticPr fontId="1" type="noConversion"/>
  </si>
  <si>
    <t>대구</t>
    <phoneticPr fontId="1" type="noConversion"/>
  </si>
  <si>
    <t>인천</t>
    <phoneticPr fontId="1" type="noConversion"/>
  </si>
  <si>
    <t>대전</t>
    <phoneticPr fontId="1" type="noConversion"/>
  </si>
  <si>
    <t>울산</t>
    <phoneticPr fontId="1" type="noConversion"/>
  </si>
  <si>
    <t>세종</t>
    <phoneticPr fontId="1" type="noConversion"/>
  </si>
  <si>
    <t>강원</t>
    <phoneticPr fontId="1" type="noConversion"/>
  </si>
  <si>
    <t>충청북도</t>
    <phoneticPr fontId="1" type="noConversion"/>
  </si>
  <si>
    <t>충청남도</t>
    <phoneticPr fontId="1" type="noConversion"/>
  </si>
  <si>
    <t>전라남도</t>
    <phoneticPr fontId="1" type="noConversion"/>
  </si>
  <si>
    <t>경상북도</t>
    <phoneticPr fontId="1" type="noConversion"/>
  </si>
  <si>
    <t>경상남도</t>
    <phoneticPr fontId="1" type="noConversion"/>
  </si>
  <si>
    <t>제주</t>
    <phoneticPr fontId="1" type="noConversion"/>
  </si>
  <si>
    <t>전북</t>
    <phoneticPr fontId="1" type="noConversion"/>
  </si>
  <si>
    <t>초등학교</t>
    <phoneticPr fontId="1" type="noConversion"/>
  </si>
  <si>
    <t>중학교</t>
    <phoneticPr fontId="1" type="noConversion"/>
  </si>
  <si>
    <t>고등학교</t>
    <phoneticPr fontId="1" type="noConversion"/>
  </si>
  <si>
    <t>학교(초)</t>
    <phoneticPr fontId="1" type="noConversion"/>
  </si>
  <si>
    <t>학교(중)</t>
    <phoneticPr fontId="1" type="noConversion"/>
  </si>
  <si>
    <t>학교(고)</t>
    <phoneticPr fontId="1" type="noConversion"/>
  </si>
  <si>
    <t>학교(전)</t>
    <phoneticPr fontId="1" type="noConversion"/>
  </si>
  <si>
    <t>3학년2반</t>
  </si>
  <si>
    <t>광주광역시</t>
    <phoneticPr fontId="1" type="noConversion"/>
  </si>
  <si>
    <t>경기도</t>
    <phoneticPr fontId="1" type="noConversion"/>
  </si>
  <si>
    <t>영천초등학교</t>
  </si>
  <si>
    <t>010-5250-3165</t>
  </si>
  <si>
    <t>지은호</t>
  </si>
  <si>
    <t>이규진</t>
  </si>
  <si>
    <t>주소영</t>
  </si>
  <si>
    <t>응모 부문 ▼</t>
    <phoneticPr fontId="1" type="noConversion"/>
  </si>
  <si>
    <t>지역 ▼</t>
    <phoneticPr fontId="1" type="noConversion"/>
  </si>
  <si>
    <t>학교급 ▼</t>
    <phoneticPr fontId="1" type="noConversion"/>
  </si>
  <si>
    <t xml:space="preserve">세부 부문 ▶ 
선정 도서 ▼ </t>
    <phoneticPr fontId="1" type="noConversion"/>
  </si>
  <si>
    <t>4학년4반</t>
  </si>
  <si>
    <t>09-20</t>
  </si>
  <si>
    <t>09-21</t>
  </si>
  <si>
    <t>09-22</t>
  </si>
  <si>
    <t>09-25</t>
  </si>
  <si>
    <t>일자별 응모건 누계 ▼</t>
    <phoneticPr fontId="1" type="noConversion"/>
  </si>
  <si>
    <t>박소연</t>
  </si>
  <si>
    <t>제7회 전국 발달장애인 독후감 대회 공모전 신청서 제출 확인</t>
    <phoneticPr fontId="1" type="noConversion"/>
  </si>
  <si>
    <r>
      <rPr>
        <sz val="8"/>
        <color rgb="FFFF0000"/>
        <rFont val="맑은 고딕"/>
        <family val="3"/>
        <charset val="129"/>
        <scheme val="minor"/>
      </rPr>
      <t>　※</t>
    </r>
    <r>
      <rPr>
        <sz val="8"/>
        <color theme="1"/>
        <rFont val="맑은 고딕"/>
        <family val="2"/>
        <charset val="129"/>
        <scheme val="minor"/>
      </rPr>
      <t xml:space="preserve"> 대회 기간 중 </t>
    </r>
    <r>
      <rPr>
        <u/>
        <sz val="8"/>
        <color theme="1"/>
        <rFont val="맑은 고딕"/>
        <family val="3"/>
        <charset val="129"/>
        <scheme val="minor"/>
      </rPr>
      <t>1주 1회</t>
    </r>
    <r>
      <rPr>
        <sz val="8"/>
        <color theme="1"/>
        <rFont val="맑은 고딕"/>
        <family val="2"/>
        <charset val="129"/>
        <scheme val="minor"/>
      </rPr>
      <t xml:space="preserve">(마감 일주일 이전), </t>
    </r>
    <r>
      <rPr>
        <u/>
        <sz val="8"/>
        <color theme="1"/>
        <rFont val="맑은 고딕"/>
        <family val="3"/>
        <charset val="129"/>
        <scheme val="minor"/>
      </rPr>
      <t>1일 1회</t>
    </r>
    <r>
      <rPr>
        <sz val="8"/>
        <color theme="1"/>
        <rFont val="맑은 고딕"/>
        <family val="2"/>
        <charset val="129"/>
        <scheme val="minor"/>
      </rPr>
      <t xml:space="preserve">(마감 전 일주일간) 업데이트 됩니다. 제출일 기준, </t>
    </r>
    <r>
      <rPr>
        <sz val="8"/>
        <color rgb="FFFF0000"/>
        <rFont val="맑은 고딕"/>
        <family val="3"/>
        <charset val="129"/>
        <scheme val="minor"/>
      </rPr>
      <t>익일(다음 날) 확인</t>
    </r>
    <r>
      <rPr>
        <sz val="8"/>
        <color theme="1"/>
        <rFont val="맑은 고딕"/>
        <family val="2"/>
        <charset val="129"/>
        <scheme val="minor"/>
      </rPr>
      <t xml:space="preserve"> 부탁드립니다.</t>
    </r>
    <phoneticPr fontId="1" type="noConversion"/>
  </si>
  <si>
    <r>
      <rPr>
        <sz val="8"/>
        <color rgb="FFFF0000"/>
        <rFont val="맑은 고딕"/>
        <family val="3"/>
        <charset val="129"/>
        <scheme val="minor"/>
      </rPr>
      <t>　※</t>
    </r>
    <r>
      <rPr>
        <sz val="8"/>
        <color theme="1"/>
        <rFont val="맑은 고딕"/>
        <family val="2"/>
        <charset val="129"/>
        <scheme val="minor"/>
      </rPr>
      <t xml:space="preserve"> 이 외의 </t>
    </r>
    <r>
      <rPr>
        <b/>
        <sz val="8"/>
        <color theme="1"/>
        <rFont val="맑은 고딕"/>
        <family val="3"/>
        <charset val="129"/>
        <scheme val="minor"/>
      </rPr>
      <t>문의사항</t>
    </r>
    <r>
      <rPr>
        <sz val="8"/>
        <color theme="1"/>
        <rFont val="맑은 고딕"/>
        <family val="2"/>
        <charset val="129"/>
        <scheme val="minor"/>
      </rPr>
      <t>은 카카오톡 '특수교육연구회 SETUP' 채널로 접수 바랍니다.</t>
    </r>
    <phoneticPr fontId="1" type="noConversion"/>
  </si>
  <si>
    <t>2025-07-17T01:30:18Z</t>
  </si>
  <si>
    <t>빈 집에 온 손님</t>
  </si>
  <si>
    <t>wix:image://v1/fc7bf2_4e994240270d47ada80ea8836c434de3~mv2.jpg/%EA%B0%9C%EC%9D%B8_%EB%8F%85%EC%84%9C%EC%9D%BC%EA%B8%B0%EC%93%B0%EA%B8%B0_%EC%84%9C%EC%9A%B8%EB%B6%88%EA%B4%91%EC%B4%88%EB%93%B1%ED%95%99%EA%B5%90_6%ED%95%99%EB%85%841%EB%B0%98_%EC%9D%B4%EC%9C%A4%EC%9E%AC.jpg#originWidth=725&amp;originHeight=1024</t>
  </si>
  <si>
    <t>이윤재</t>
  </si>
  <si>
    <t>서울불광초등학교</t>
  </si>
  <si>
    <t>010-2974-5770</t>
  </si>
  <si>
    <t>2025-07-22T00:21:29Z</t>
  </si>
  <si>
    <t>내 친구 ㅇㅅㅎ</t>
  </si>
  <si>
    <t>wix:image://v1/06040f_0fa76b05199a4e7292a98594d8caba39~mv2.jpg/%EA%B0%9C%EC%9D%B8_%EB%8F%85%EC%84%9C%EA%B7%B8%EB%A6%BC%EC%9D%BC%EA%B8%B0%EC%93%B0%EA%B8%B0_%EC%98%81%EC%B2%9C%EC%B4%88%EB%93%B1%ED%95%99%EA%B5%90_1%ED%95%99%EB%85%841%EB%B0%98_%EC%9E%A5%EC%8B%9C%EC%9C%A4.jpg#originWidth=2480&amp;originHeight=3507</t>
  </si>
  <si>
    <t>장시윤</t>
  </si>
  <si>
    <t>2025-07-22T00:22:48Z</t>
  </si>
  <si>
    <t>wix:image://v1/06040f_b9c8dffe48e84b73ac674f61bf1a5e46~mv2.jpg/%EA%B0%9C%EC%9D%B8_%EB%8F%85%EC%84%9C%EA%B7%B8%EB%A6%BC%EC%9D%BC%EA%B8%B0%EC%93%B0%EA%B8%B0_%EC%98%81%EC%B2%9C%EC%B4%88%EB%93%B1%ED%95%99%EA%B5%90_1%ED%95%99%EB%85%843%EB%B0%98_%EA%B9%80%EC%9E%AC%EC%9B%90.jpg#originWidth=2480&amp;originHeight=3507</t>
  </si>
  <si>
    <t>김재원</t>
  </si>
  <si>
    <t>2025-07-22T00:23:29Z</t>
  </si>
  <si>
    <t>wix:image://v1/06040f_bb95c848526c418e80b59e99dc6c7d5e~mv2.jpg/%EA%B0%9C%EC%9D%B8_%EB%8F%85%EC%84%9C%EA%B7%B8%EB%A6%BC%EC%97%BD%EC%84%9C%EC%93%B0%EA%B8%B0_%EC%98%81%EC%B2%9C%EC%B4%88%EB%93%B1%ED%95%99%EA%B5%90_3%ED%95%99%EB%85%842%EB%B0%98_%EC%A7%80%EC%9D%80%ED%98%B8.jpg#originWidth=2480&amp;originHeight=3507</t>
  </si>
  <si>
    <t>2025-07-22T00:25:32Z</t>
  </si>
  <si>
    <t>wix:image://v1/06040f_45ca35f9151f447f836f014f74c6ac73~mv2.jpg/%EA%B0%9C%EC%9D%B8_%EB%8F%85%EC%84%9C%EA%B7%B8%EB%A6%BC%EC%97%BD%EC%84%9C%EC%93%B0%EA%B8%B0_%EC%98%81%EC%B2%9C%EC%B4%88%EB%93%B1%ED%95%99%EA%B5%90_4%ED%95%99%EB%85%844%EB%B0%98_%EC%9D%B4%EA%B7%9C%EC%A7%84.jpg#originWidth=2480&amp;originHeight=3507</t>
  </si>
  <si>
    <t>03358</t>
    <phoneticPr fontId="1" type="noConversion"/>
  </si>
  <si>
    <t>문 밖에 사자가 있다</t>
    <phoneticPr fontId="1" type="noConversion"/>
  </si>
  <si>
    <t>빈 집에 온 손님</t>
    <phoneticPr fontId="1" type="noConversion"/>
  </si>
  <si>
    <t>집으로(벅벅, 내가 대머리라니!)</t>
    <phoneticPr fontId="1" type="noConversion"/>
  </si>
  <si>
    <t>할아버지와 은행나무(처음 만나는 이별)</t>
    <phoneticPr fontId="1" type="noConversion"/>
  </si>
  <si>
    <t>곰씨의 의자</t>
    <phoneticPr fontId="1" type="noConversion"/>
  </si>
  <si>
    <t>07-29</t>
  </si>
  <si>
    <t>08-05</t>
  </si>
  <si>
    <t>08-12</t>
  </si>
  <si>
    <t>08-19</t>
  </si>
  <si>
    <t>08-26</t>
  </si>
  <si>
    <t>09-02</t>
  </si>
  <si>
    <t>07-17</t>
    <phoneticPr fontId="1" type="noConversion"/>
  </si>
  <si>
    <t>07-18</t>
  </si>
  <si>
    <t>07-19</t>
  </si>
  <si>
    <t>07-20</t>
  </si>
  <si>
    <t>07-21</t>
  </si>
  <si>
    <t>07-23</t>
  </si>
  <si>
    <t>07-24</t>
  </si>
  <si>
    <t>07-25</t>
  </si>
  <si>
    <t>07-26</t>
  </si>
  <si>
    <t>07-27</t>
  </si>
  <si>
    <t>07-28</t>
  </si>
  <si>
    <t>07-30</t>
  </si>
  <si>
    <t>07-31</t>
  </si>
  <si>
    <t>08-01</t>
    <phoneticPr fontId="1" type="noConversion"/>
  </si>
  <si>
    <t>08-02</t>
  </si>
  <si>
    <t>08-03</t>
  </si>
  <si>
    <t>08-04</t>
  </si>
  <si>
    <t>08-06</t>
  </si>
  <si>
    <t>08-07</t>
  </si>
  <si>
    <t>08-08</t>
  </si>
  <si>
    <t>08-09</t>
  </si>
  <si>
    <t>08-10</t>
  </si>
  <si>
    <t>08-11</t>
  </si>
  <si>
    <t>08-13</t>
  </si>
  <si>
    <t>08-14</t>
  </si>
  <si>
    <t>08-15</t>
  </si>
  <si>
    <t>08-16</t>
  </si>
  <si>
    <t>08-17</t>
  </si>
  <si>
    <t>08-18</t>
  </si>
  <si>
    <t>08-20</t>
  </si>
  <si>
    <t>08-21</t>
  </si>
  <si>
    <t>08-22</t>
  </si>
  <si>
    <t>08-23</t>
  </si>
  <si>
    <t>08-24</t>
  </si>
  <si>
    <t>08-25</t>
  </si>
  <si>
    <t>08-27</t>
  </si>
  <si>
    <t>08-28</t>
  </si>
  <si>
    <t>08-29</t>
  </si>
  <si>
    <t>08-30</t>
  </si>
  <si>
    <t>08-31</t>
  </si>
  <si>
    <t>09-01</t>
    <phoneticPr fontId="1" type="noConversion"/>
  </si>
  <si>
    <t>09-03</t>
  </si>
  <si>
    <t>09-04</t>
  </si>
  <si>
    <t>09-05</t>
  </si>
  <si>
    <t>09-06</t>
  </si>
  <si>
    <t>09-07</t>
  </si>
  <si>
    <t>09-08</t>
  </si>
  <si>
    <t>09-11</t>
  </si>
  <si>
    <t>09-12</t>
  </si>
  <si>
    <t>09-13</t>
  </si>
  <si>
    <t>09-14</t>
  </si>
  <si>
    <t>09-15</t>
  </si>
  <si>
    <t>09-18</t>
  </si>
  <si>
    <t>09-19</t>
  </si>
  <si>
    <t>내 친구 ㅇㅅㅎ</t>
    <phoneticPr fontId="1" type="noConversion"/>
  </si>
  <si>
    <t>3780d302-877b-4c8a-81ba-d2d7d695c3dd</t>
  </si>
  <si>
    <t>2025-09-09T06:52:15Z</t>
  </si>
  <si>
    <t>e54ae61c-60b8-466d-94fb-d725d01505fe</t>
  </si>
  <si>
    <t>휴먼시아 305-1001</t>
  </si>
  <si>
    <t>경기도 남양주시 진접읍 금강로 1554-20</t>
  </si>
  <si>
    <t>010-8792-7825</t>
  </si>
  <si>
    <t>박서은</t>
  </si>
  <si>
    <t>보호자</t>
  </si>
  <si>
    <t>3학년10반</t>
  </si>
  <si>
    <t>진접고등학교</t>
  </si>
  <si>
    <t>정우현</t>
  </si>
  <si>
    <t>wix:image://v1/3780d3_6714d6ac634b42da8dccc3dd7a884c8e~mv2.jpg/%EA%B0%9C%EC%9D%B8_%EC%95%9E%ED%91%9C%EC%A7%80%EB%A7%8C%EB%93%A4%EA%B8%B0_%EC%A7%84%EC%A0%91%EA%B3%A0%EB%93%B1%ED%95%99%EA%B5%90_3%ED%95%99%EB%85%8410%EB%B0%98_%EC%A0%95%EC%9A%B0%ED%98%84.jpg#originWidth=1280&amp;originHeight=1777</t>
  </si>
  <si>
    <t>2025-09-09T06:50:54Z</t>
  </si>
  <si>
    <t>f8741b28-ed5e-43b3-9e4d-3da1cb3527a6</t>
  </si>
  <si>
    <t>wix:image://v1/3780d3_488ae89b9f8144e28d51de83b5781fc4~mv2.jpg/%EA%B0%9C%EC%9D%B8_%EB%8F%85%EC%84%9C%ED%8E%B8%EC%A7%80%EC%93%B0%EA%B8%B0_%EC%A7%84%EC%A0%91%EA%B3%A0%EB%93%B1%ED%95%99%EA%B5%90_3%ED%95%99%EB%85%8410%EB%B0%98_%EC%A0%95%EC%9A%B0%ED%98%84.jpg#originWidth=1820&amp;originHeight=2720</t>
  </si>
  <si>
    <t>독서 편지 쓰기</t>
  </si>
  <si>
    <t>397540a0-a33c-4432-950d-900be0d350c1</t>
  </si>
  <si>
    <t>2025-09-09T00:18:15Z</t>
  </si>
  <si>
    <t>4f540fe5-81ca-4e5a-a58b-e771da8b6869</t>
  </si>
  <si>
    <t>010-2957-0071</t>
  </si>
  <si>
    <t>서윤진</t>
  </si>
  <si>
    <t>2학년1반</t>
  </si>
  <si>
    <t>소수초등학교</t>
  </si>
  <si>
    <t>김다은</t>
  </si>
  <si>
    <t>wix:image://v1/397540_28d4f905d7bd4b99b80e9bb2e43d5fc2~mv2.jpg/%EA%B0%9C%EC%9D%B8_%EB%8F%85%EC%84%9C%EA%B7%B8%EB%A6%BC%EC%9D%BC%EA%B8%B0%EC%93%B0%EA%B8%B0_%EC%86%8C%EC%88%98%EC%B4%88%EB%93%B1%ED%95%99%EA%B5%90_2%ED%95%99%EB%85%841%EB%B0%98_%EA%B9%80%EB%8B%A4%EC%9D%80_1.jpg#originWidth=793&amp;originHeight=1121</t>
  </si>
  <si>
    <t>문 밖에 사자가 있다</t>
  </si>
  <si>
    <t>2025-09-09T00:17:01Z</t>
  </si>
  <si>
    <t>28baf73f-124a-480e-8337-a30794664f6c</t>
  </si>
  <si>
    <t>최예준</t>
  </si>
  <si>
    <t>wix:image://v1/397540_7c7d16b0162648e8b13a371d26ffeb3a~mv2.jpg/%EA%B0%9C%EC%9D%B8_%EB%8F%85%EC%84%9C%EA%B7%B8%EB%A6%BC%EC%97%BD%EC%84%9C%EC%93%B0%EA%B8%B0_%EC%86%8C%EC%88%98%EC%B4%88%EB%93%B1%ED%95%99%EA%B5%90_2%ED%95%99%EB%85%841%EB%B0%98_%EC%B5%9C%EC%98%88%EC%A4%80_1.jpg#originWidth=793&amp;originHeight=1121</t>
  </si>
  <si>
    <t>b0b47930-1fb3-400f-a7f6-54667c0e8c33</t>
  </si>
  <si>
    <t>2025-09-05T05:09:49Z</t>
  </si>
  <si>
    <t>123c011b-6b6f-4955-abb3-5d4f18c9df9a</t>
  </si>
  <si>
    <t>010-9822-8929</t>
  </si>
  <si>
    <t>박소영</t>
  </si>
  <si>
    <t>거제초등학교</t>
  </si>
  <si>
    <t>박주원</t>
  </si>
  <si>
    <t>wix:image://v1/b0b479_002510d0d95f4a7cb4b756b9cf2970e9~mv2.png/%EA%B0%9C%EC%9D%B8_%EC%95%9E%ED%91%9C%EC%A7%80%EB%A7%8C%EB%93%A4%EA%B8%B0_%EA%B1%B0%EC%A0%9C%EC%B4%88%EB%93%B1%ED%95%99%EA%B5%90_2%ED%95%99%EB%85%841%EB%B0%98_%EB%B0%95%EC%A3%BC%EC%9B%90(1)_1.png#originWidth=595&amp;originHeight=842</t>
  </si>
  <si>
    <t>2025-09-05T05:08:03Z</t>
  </si>
  <si>
    <t>eb129a9c-17fe-4a94-840b-988ef37c583c</t>
  </si>
  <si>
    <t>2학년 1반</t>
  </si>
  <si>
    <t>wix:image://v1/b0b479_3f5d623f90e440148f048b6c82efeb58~mv2.png/%EA%B0%9C%EC%9D%B8_%EC%95%9E%ED%91%9C%EC%A7%80%EB%A7%8C%EB%93%A4%EA%B8%B0_%EA%B1%B0%EC%A0%9C%EC%B4%88%EB%93%B1%ED%95%99%EA%B5%90_2%ED%95%99%EB%85%841%EB%B0%98_%EB%B0%95%EC%A3%BC%EC%9B%90_1.png#originWidth=595&amp;originHeight=842</t>
  </si>
  <si>
    <t>d71555e9-25b6-45f3-9d50-d514a9d4f719</t>
  </si>
  <si>
    <t>2025-09-05T02:52:41Z</t>
  </si>
  <si>
    <t>b9b23b76-ef8f-459a-a587-f5c0fd34ceb1</t>
  </si>
  <si>
    <t>윤송현</t>
  </si>
  <si>
    <t>2학년2반</t>
  </si>
  <si>
    <t>신갈초등학교</t>
  </si>
  <si>
    <t>김지우</t>
  </si>
  <si>
    <t>wix:image://v1/d71555_273112f49fac4e62a13b274a143017e9~mv2.jpg/%EA%B0%9C%EC%9D%B8_%EB%8F%85%EC%84%9C%EA%B7%B8%EB%A6%BC%EC%9D%BC%EA%B8%B0%EC%93%B0%EA%B8%B0_%EC%8B%A0%EA%B0%88%EC%B4%88%EB%93%B1%ED%95%99%EA%B5%90_2%ED%95%99%EB%85%842%EB%B0%98_%EA%B9%80%EC%A7%80%EC%9A%B0.jpg#originWidth=1708&amp;originHeight=2340</t>
  </si>
  <si>
    <t>2025-09-10T11:13:32Z</t>
  </si>
  <si>
    <t>2025-09-05T02:51:19Z</t>
  </si>
  <si>
    <t>a2f20e31-266b-4346-911d-478baef514b4</t>
  </si>
  <si>
    <t>010-7695-7764</t>
  </si>
  <si>
    <t>wix:image://v1/d71555_7484ec58555a4ad08a2b668d381ecbf5~mv2.jpg/%EA%B0%9C%EC%9D%B8_%EB%8F%85%EC%84%9C%EA%B7%B8%EB%A6%BC%EC%9D%BC%EA%B8%B0%EC%93%B0%EA%B8%B0_%EC%8B%A0%EA%B0%88%EC%B4%88%EB%93%B1%ED%95%99%EA%B5%90_2%ED%95%99%EB%85%842%EB%B0%98_%EA%B9%80%EC%A7%80%EC%9A%B0.jpg#originWidth=1708&amp;originHeight=2340</t>
  </si>
  <si>
    <t>지도자 이름</t>
    <phoneticPr fontId="1" type="noConversion"/>
  </si>
  <si>
    <t>2025-09-12T04:58:16Z</t>
  </si>
  <si>
    <t>wix:image://v1/89ddc2_2a70a01ea2854fae8269e9655b7a869f~mv2.png/%EA%B0%9C%EC%9D%B8_%EC%95%9E%ED%91%9C%EC%A7%80%EB%A7%8C%EB%93%A4%EA%B8%B0_%EC%9A%B4%ED%95%99%EC%B4%88%EB%93%B1%ED%95%99%EA%B5%90_1%ED%95%99%EB%85%84%EC%98%A8%EB%88%84%EB%A6%AC%EB%B0%98_%EB%B0%B1%EC%A3%BC%ED%98%B8.png#originWidth=2480&amp;originHeight=3507</t>
  </si>
  <si>
    <t>백주호</t>
  </si>
  <si>
    <t>운학초등학교</t>
  </si>
  <si>
    <t>1학년온누리반</t>
  </si>
  <si>
    <t>김재헌</t>
  </si>
  <si>
    <t>3ba87505-57a4-4174-88a2-4de1a8b47ee9</t>
  </si>
  <si>
    <t>89ddc246-8299-439c-a392-570a3fe8bbf3</t>
  </si>
  <si>
    <t>2025-09-12T04:59:18Z</t>
  </si>
  <si>
    <t>wix:image://v1/89ddc2_b85448881da84249a27eb9f9daa314ae~mv2.png/%EA%B0%9C%EC%9D%B8_%EC%95%9E%ED%91%9C%EC%A7%80%EB%A7%8C%EB%93%A4%EA%B8%B0_%EC%9A%B4%ED%95%99%EC%B4%88%EB%93%B1%ED%95%99%EA%B5%90_1%ED%95%99%EB%85%84%EC%98%A8%EB%88%84%EB%A6%AC%EB%B0%98_%ED%99%8D%EC%A4%80%EC%9A%B0.png#originWidth=2480&amp;originHeight=3507</t>
  </si>
  <si>
    <t>홍준우</t>
  </si>
  <si>
    <t>5f67bf2e-c379-4dd8-8da8-294281673d93</t>
  </si>
  <si>
    <t>2025-09-12T05:00:22Z</t>
  </si>
  <si>
    <t>wix:image://v1/89ddc2_091346d70fce4914892b5ac45b0d2779~mv2.png/%EA%B0%9C%EC%9D%B8_%EC%95%9E%ED%91%9C%EC%A7%80%EB%A7%8C%EB%93%A4%EA%B8%B0_%EC%9A%B4%ED%95%99%EC%B4%88%EB%93%B1%ED%95%99%EA%B5%90_6%ED%95%99%EB%85%84%EB%AF%B8%EB%A6%AC%EB%82%B4%EB%B0%98_%EB%AC%B8%EC%A0%95%ED%9D%AC.png#originWidth=2480&amp;originHeight=3507</t>
  </si>
  <si>
    <t>문정희</t>
  </si>
  <si>
    <t>6학년미리내반</t>
  </si>
  <si>
    <t>8dc73f2a-5af3-4b16-ad5b-6e3613919e40</t>
  </si>
  <si>
    <t>2025-09-12T05:01:19Z</t>
  </si>
  <si>
    <t>wix:image://v1/89ddc2_4c00f2d150d64480bc6e976930538ed2~mv2.png/%EA%B0%9C%EC%9D%B8_%EC%95%9E%ED%91%9C%EC%A7%80%EB%A7%8C%EB%93%A4%EA%B8%B0_%EC%9A%B4%ED%95%99%EC%B4%88%EB%93%B1%ED%95%99%EA%B5%90_6%ED%95%99%EB%85%84%EB%AF%B8%EB%A6%AC%EB%82%B4%EB%B0%98_%EC%B5%9C%EC%A7%80%ED%9B%84.png#originWidth=2480&amp;originHeight=3507</t>
  </si>
  <si>
    <t>최지후</t>
  </si>
  <si>
    <t>지체장애</t>
  </si>
  <si>
    <t>a95aff46-15fc-46eb-99bd-08b893968476</t>
  </si>
  <si>
    <t>2025-09-15T00:58:30Z</t>
  </si>
  <si>
    <t>wix:image://v1/b0b479_f6fd02deca7d4fbf852243f349f2506a~mv2.jpg/%EA%B0%9C%EC%9D%B8_%EC%95%9E%ED%91%9C%EC%A7%80%EB%A7%8C%EB%93%A4%EA%B8%B0_%EA%B1%B0%EC%A0%9C%EC%B4%88%EB%93%B1%ED%95%99%EA%B5%90_4%ED%95%99%EB%85%841%EB%B0%98_%EC%9D%B4%EC%82%AC%EB%9D%BC.jpg#originWidth=2622&amp;originHeight=1860</t>
  </si>
  <si>
    <t>이사라</t>
  </si>
  <si>
    <t>학습장애</t>
  </si>
  <si>
    <t>4학년1반</t>
  </si>
  <si>
    <t>4e92ab15-8d71-4354-9643-68708beb5254</t>
  </si>
  <si>
    <t>2025-09-15T02:32:30Z</t>
  </si>
  <si>
    <t>특별</t>
  </si>
  <si>
    <t>wix:image://v1/f26e68_b22af775ebd24983aea1761426e901ab~mv2.png/%ED%8A%B9%EB%B3%84-%EB%8F%85%EC%84%9C%20%ED%8E%B8%EC%A7%80%EC%93%B0%EA%B8%B0-%EC%9A%B4%EC%A4%91%EC%B4%88%EB%93%B1%ED%95%99%EA%B5%90%204%ED%95%99%EB%85%84%20%ED%9D%AC%EB%A7%9D%EB%B0%98%20%EC%A0%95%EC%8B%9C%EC%9A%B0_1.png#originWidth=2479&amp;originHeight=3504</t>
  </si>
  <si>
    <t>정시우</t>
  </si>
  <si>
    <t>운중초등학교</t>
  </si>
  <si>
    <t>4학년 희망반</t>
  </si>
  <si>
    <t>나이정</t>
  </si>
  <si>
    <t>010-4030-9787</t>
  </si>
  <si>
    <t>6a5c8516-a1f4-4274-b43a-a535e65da470</t>
  </si>
  <si>
    <t>f26e6894-83f0-4499-a733-54acf1661ab2</t>
  </si>
  <si>
    <t>2025-09-15T02:35:04Z</t>
  </si>
  <si>
    <t>wix:image://v1/f26e68_53c02c62fcc84a36be3152d8cd26e533~mv2.jpg/%ED%8A%B9%EB%B3%84-%EB%8F%85%EC%84%9C%ED%8E%B8%EC%A7%80%EC%93%B0%EA%B8%B0-%EC%9A%B4%EC%A4%91%EC%B4%88%EB%93%B1%ED%95%99%EA%B5%90-%203%ED%95%99%EB%85%84%20%EC%82%AC%EB%9E%91%EB%B0%98%20%EB%A5%98%EC%A3%BC%EC%9C%A4.jpg#originWidth=3024&amp;originHeight=4032</t>
  </si>
  <si>
    <t>3학년 사랑반</t>
  </si>
  <si>
    <t>8ba2f704-4515-4ef9-8218-98879d0e38f2</t>
  </si>
  <si>
    <t>2025-09-17T12:09:31Z</t>
  </si>
  <si>
    <t>2025-09-15T02:37:31Z</t>
  </si>
  <si>
    <t>wix:image://v1/f26e68_42fb9a6c9f8f4b73a8cf21b224ed18db~mv2.jpg/%ED%8A%B9%EB%B3%84-%EB%8F%85%EC%84%9C%ED%8E%B8%EC%A7%80%EC%93%B0%EA%B8%B0-%EC%9A%B4%EC%A4%91%EC%B4%88%EB%93%B1%ED%95%99%EA%B5%90-%203%ED%95%99%EB%85%84%20%EC%82%AC%EB%9E%91%EB%B0%98%20%EB%A5%98%EC%A3%BC%EC%9C%A4.jpg#originWidth=3024&amp;originHeight=4032</t>
  </si>
  <si>
    <t>류주윤</t>
  </si>
  <si>
    <t>1fa8403c-51c4-4f62-809d-79f3314225a5</t>
  </si>
  <si>
    <t>2025-09-15T05:31:12Z</t>
  </si>
  <si>
    <t>곰씨의 의자</t>
  </si>
  <si>
    <t>wix:image://v1/47ff4d_53d1d4bba75a4f1c9872fed4cb8b3346~mv2.jpg/KakaoTalk_20250915_142811613.jpg#originWidth=2521&amp;originHeight=3500</t>
  </si>
  <si>
    <t>이혜성</t>
  </si>
  <si>
    <t>발달지체</t>
  </si>
  <si>
    <t>청솔초등학교</t>
  </si>
  <si>
    <t>1학년 1반</t>
  </si>
  <si>
    <t>김민정</t>
  </si>
  <si>
    <t>010-5692-0371</t>
  </si>
  <si>
    <t>b830cfed-c6d4-4bba-a763-964a6e397c4a</t>
  </si>
  <si>
    <t>47ff4d98-ed9f-4456-8101-10b60d66abfa</t>
  </si>
  <si>
    <t>2025-09-15T05:32:22Z</t>
  </si>
  <si>
    <t>wix:image://v1/47ff4d_653fb953c52a4d3c99c0bd9e996728f7~mv2.jpg/KakaoTalk_20250915_142811613_02.jpg#originWidth=2398&amp;originHeight=3500</t>
  </si>
  <si>
    <t>장민정</t>
  </si>
  <si>
    <t>6학년 2반</t>
  </si>
  <si>
    <t>55fffeef-afac-403d-a4ca-fde535f544cf</t>
  </si>
  <si>
    <t>2025-09-15T05:34:13Z</t>
  </si>
  <si>
    <t>단체</t>
  </si>
  <si>
    <t>wix:image://v1/47ff4d_47ee5f2b15d54575b6b160c61a59511d~mv2.jpg/KakaoTalk_20250915_142811613_01.jpg#originWidth=2609&amp;originHeight=3500</t>
  </si>
  <si>
    <t>이혜성, 임유찬, 송윤채, 이현종, 장시호, 김지훈, 장민정</t>
  </si>
  <si>
    <t>지혜반</t>
  </si>
  <si>
    <t>c455e0c7-ccfe-4e09-a6d8-e31bd0db9eb4</t>
  </si>
  <si>
    <t>2025-09-15T23:48:36Z</t>
  </si>
  <si>
    <t>wix:image://v1/a1f13b_934c7dc430b14b25a52551b28c8d7c65~mv2.jpg/%EA%B0%9C%EC%9D%B8_%EB%8F%85%EC%84%9C%EA%B7%B8%EB%A6%BC%EC%97%BD%EC%84%9C%EC%93%B0%EA%B8%B0_%EB%A7%8C%EC%88%98%EB%B6%81%EC%A4%91%ED%95%99%EA%B5%90_1%ED%95%99%EB%85%841%EB%B0%98_%EA%B9%80%ED%83%9C%EC%A7%84.jpg#originWidth=2480&amp;originHeight=3508</t>
  </si>
  <si>
    <t>김태진</t>
  </si>
  <si>
    <t>만수북중학교</t>
  </si>
  <si>
    <t>홍수빈</t>
  </si>
  <si>
    <t>1d497ee5-3b44-4abd-9cf4-afbbf418c5d4</t>
  </si>
  <si>
    <t>a1f13b6d-7ecd-46ae-91f1-cc42bea9c29c</t>
  </si>
  <si>
    <t>2025-09-15T23:52:31Z</t>
  </si>
  <si>
    <t>wix:image://v1/a1f13b_339cedd646ad4799ad93230f31dfc643~mv2.jpg/%EA%B0%9C%EC%9D%B8_%EB%8F%85%EC%84%9C%EA%B7%B8%EB%A6%BC%EC%97%BD%EC%84%9C%EC%93%B0%EA%B8%B0_%EB%A7%8C%EC%88%98%EB%B6%81%EC%A4%91%ED%95%99%EA%B5%90_1%ED%95%99%EB%85%843%EB%B0%98_%EC%A0%95%EB%8F%84%EC%9A%B4.jpg#originWidth=724&amp;originHeight=1024</t>
  </si>
  <si>
    <t>정도운</t>
  </si>
  <si>
    <t>010-6777-4234</t>
  </si>
  <si>
    <t>e28b6556-0238-45ac-a102-60f907de9547</t>
  </si>
  <si>
    <t>2025-09-15T23:55:33Z</t>
  </si>
  <si>
    <t>wix:image://v1/a1f13b_2c3945146588419fbef6d38042fbd53e~mv2.jpg/%EA%B0%9C%EC%9D%B8_%EB%8F%85%EC%84%9C%EA%B7%B8%EB%A6%BC%EC%97%BD%EC%84%9C%EC%93%B0%EA%B8%B0_%EB%A7%8C%EC%88%98%EB%B6%81%EC%A4%91%ED%95%99%EA%B5%90_1%ED%95%99%EB%85%846%EB%B0%98_%EB%AC%B8%EC%A0%95%ED%98%84.jpg#originWidth=1190&amp;originHeight=1684</t>
  </si>
  <si>
    <t>문정현</t>
  </si>
  <si>
    <t>1학년6반</t>
  </si>
  <si>
    <t>c31ab369-57da-4e71-a965-1cce02cba3ea</t>
  </si>
  <si>
    <t>2025-09-15T23:57:45Z</t>
  </si>
  <si>
    <t>wix:image://v1/a1f13b_d2a605eb167e4648945c4a6bd823b191~mv2.jpg/%EA%B0%9C%EC%9D%B8_%EB%8F%85%EC%84%9C%EA%B7%B8%EB%A6%BC%EC%97%BD%EC%84%9C%EC%93%B0%EA%B8%B0_%EB%A7%8C%EC%88%98%EB%B6%81%EC%A4%91%ED%95%99%EA%B5%90_3%ED%95%99%EB%85%845%EB%B0%98_%EA%B9%80%EC%A7%84%EC%9C%A8.jpg#originWidth=1190&amp;originHeight=1683</t>
  </si>
  <si>
    <t>김진율</t>
  </si>
  <si>
    <t>3학년5반</t>
  </si>
  <si>
    <t>aa95395e-6e96-4991-a29b-e88715d52247</t>
  </si>
  <si>
    <t>2025-09-15T23:59:56Z</t>
  </si>
  <si>
    <t>wix:image://v1/a1f13b_b7e6c377f17746b78c2ce9ca2396288d~mv2.jpg/%EA%B0%9C%EC%9D%B8_%EB%8F%85%EC%84%9C%EA%B7%B8%EB%A6%BC%EC%9D%BC%EA%B8%B0%EC%93%B0%EA%B8%B0_%EB%A7%8C%EC%88%98%EB%B6%81%EC%A4%91%ED%95%99%EA%B5%90_2%ED%95%99%EB%85%841%EB%B0%98_%EA%B9%80%EB%AF%BC%EA%B8%B0.jpg#originWidth=1190&amp;originHeight=1683</t>
  </si>
  <si>
    <t>김민기</t>
  </si>
  <si>
    <t>77fe2bba-d7e8-4ee0-829c-4ef9b1d756f4</t>
  </si>
  <si>
    <t>2025-09-15T23:59:57Z</t>
  </si>
  <si>
    <t>2025-09-16T00:04:31Z</t>
  </si>
  <si>
    <t>wix:image://v1/a1f13b_1193ffa364444b6aa98a7da6bff80235~mv2.jpg/%EA%B0%9C%EC%9D%B8_%EB%8F%85%EC%84%9C%EA%B7%B8%EB%A6%BC%EC%9D%BC%EA%B8%B0%EC%93%B0%EA%B8%B0_%EB%A7%8C%EC%88%98%EB%B6%81%EC%A4%91%ED%95%99%EA%B5%90_2%ED%95%99%EB%85%841%EB%B0%98_%EC%B5%9C%ED%83%9C%EB%AF%BC.jpg#originWidth=1190&amp;originHeight=1683</t>
  </si>
  <si>
    <t>최태민</t>
  </si>
  <si>
    <t>2025-09-16T00:06:36Z</t>
  </si>
  <si>
    <t>wix:image://v1/a1f13b_6e2af94cdd204277831e13865d799728~mv2.jpg/%EA%B0%9C%EC%9D%B8_%EB%8F%85%EC%84%9C%EA%B7%B8%EB%A6%BC%EC%9D%BC%EA%B8%B0%EC%93%B0%EA%B8%B0_%EB%A7%8C%EC%88%98%EB%B6%81%EC%A4%91%ED%95%99%EA%B5%90_3%ED%95%99%EB%85%847%EB%B0%98_%EC%9E%84%EC%A4%80%EC%84%B1.jpg#originWidth=1190&amp;originHeight=1683</t>
  </si>
  <si>
    <t>임준성</t>
  </si>
  <si>
    <t>3학년7반</t>
  </si>
  <si>
    <t>2025-09-16T00:07:57Z</t>
  </si>
  <si>
    <t>wix:image://v1/a1f13b_b10e04afcadb419cbbf6c00ba5eea292~mv2.jpg/%EA%B0%9C%EC%9D%B8_%EB%8F%85%EC%84%9C%EC%9D%BC%EA%B8%B0%EC%93%B0%EA%B8%B0_%EB%A7%8C%EC%88%98%EB%B6%81%EC%A4%91%ED%95%99%EA%B5%90_3%ED%95%99%EB%85%847%EB%B0%98_%EC%A0%95%EC%A0%9C%ED%98%84.jpg#originWidth=4960&amp;originHeight=7015</t>
  </si>
  <si>
    <t>정제현</t>
  </si>
  <si>
    <t>2025-09-16T00:10:58Z</t>
  </si>
  <si>
    <t>wix:image://v1/a1f13b_da8b9cbcb42a46978e872babe782123a~mv2.jpg/%EA%B0%9C%EC%9D%B8_%EB%8F%85%EC%84%9C%ED%8E%B8%EC%A7%80%EC%93%B0%EA%B8%B0_%EB%A7%8C%EC%88%98%EB%B6%81%EC%A4%91%ED%95%99%EA%B5%90_3%ED%95%99%EB%85%845%EB%B0%98_%EC%9D%B4%EC%A4%80%ED%98%B8.jpg#originWidth=1190&amp;originHeight=1683</t>
  </si>
  <si>
    <t>이준호</t>
  </si>
  <si>
    <t>2025-09-16T00:12:39Z</t>
  </si>
  <si>
    <t>뒤표지 만들기</t>
  </si>
  <si>
    <t>wix:image://v1/a1f13b_c9bb49c0322f4c30b7824e5273776795~mv2.jpg/%EA%B0%9C%EC%9D%B8_%EB%92%A4%ED%91%9C%EC%A7%80%EB%A7%8C%EB%93%A4%EA%B8%B0_%EB%A7%8C%EC%88%98%EB%B6%81%EC%A4%91%ED%95%99%EA%B5%90_1%ED%95%99%EB%85%841%EB%B0%98_%EC%97%BC%ED%83%9C%ED%98%84.jpg#originWidth=1190&amp;originHeight=1683</t>
  </si>
  <si>
    <t>염태현</t>
  </si>
  <si>
    <t>2025-09-16T00:14:07Z</t>
  </si>
  <si>
    <t>wix:image://v1/a1f13b_b19e295cafb9442cb7ce7027f1d62ed9~mv2.jpg/%EA%B0%9C%EC%9D%B8_%EB%92%A4%ED%91%9C%EC%A7%80%EB%A7%8C%EB%93%A4%EA%B8%B0_%EB%A7%8C%EC%88%98%EB%B6%81%EC%A4%91%ED%95%99%EA%B5%90_1%ED%95%99%EB%85%845%EB%B0%98_%ED%99%A9%EC%84%9C%EC%A4%80.jpg#originWidth=1190&amp;originHeight=1683</t>
  </si>
  <si>
    <t>황서준</t>
  </si>
  <si>
    <t>1학년5반</t>
  </si>
  <si>
    <t>2025-09-16T00:15:22Z</t>
  </si>
  <si>
    <t>wix:image://v1/a1f13b_d2102850e1ab436bb88b407b372396d6~mv2.jpg/%EA%B0%9C%EC%9D%B8_%EC%95%9E%ED%91%9C%EC%A7%80%EB%A7%8C%EB%93%A4%EA%B8%B0_%EB%A7%8C%EC%88%98%EB%B6%81%EC%A4%91%ED%95%99%EA%B5%90_3%ED%95%99%EB%85%844%EB%B0%98_%EC%A1%B0%EA%B2%BD%ED%98%B8.jpg#originWidth=1190&amp;originHeight=1683</t>
  </si>
  <si>
    <t>조경호</t>
  </si>
  <si>
    <t>3학년4반</t>
  </si>
  <si>
    <t>2025-09-16T00:17:16Z</t>
  </si>
  <si>
    <t>집으로(벅벅, 내가 대머리라니!)</t>
  </si>
  <si>
    <t>wix:image://v1/a1f13b_44d6584c03e247b78fbdf07a3db4b59f~mv2.jpg/%EA%B0%9C%EC%9D%B8_%EC%95%9E%ED%91%9C%EC%A7%80%EB%A7%8C%EB%93%A4%EA%B8%B0_%EB%A7%8C%EC%88%98%EB%B6%81%EC%A4%91%ED%95%99%EA%B5%90_3%ED%95%99%EB%85%846%EB%B0%98_%EC%96%91%EC%9C%A0%EC%B0%AC.jpg#originWidth=1422&amp;originHeight=2012</t>
  </si>
  <si>
    <t>양유찬</t>
  </si>
  <si>
    <t>3학년6반</t>
  </si>
  <si>
    <t>2025-09-16T00:19:42Z</t>
  </si>
  <si>
    <t>할아버지와 은행나무(처음 만나는 이별)</t>
  </si>
  <si>
    <t>wix:image://v1/a1f13b_8fc5fe7e5c3a40a48aad1b9951b5d3ad~mv2.jpg/%ED%8A%B9%EB%B3%84_%EB%8F%85%EC%84%9C%EA%B7%B8%EB%A6%BC%EC%9D%BC%EA%B8%B0%EC%93%B0%EA%B8%B0_%EB%A7%8C%EC%88%98%EB%B6%81%EC%A4%91%ED%95%99%EA%B5%90_3%ED%95%99%EB%85%846%EB%B0%98_%EB%85%B8%ED%83%9C%EA%B1%B4.jpg#originWidth=1422&amp;originHeight=2012</t>
  </si>
  <si>
    <t>노태건</t>
  </si>
  <si>
    <t>2025-09-16T00:21:05Z</t>
  </si>
  <si>
    <t>wix:image://v1/a1f13b_0110be64f8014a1eaa6b4c0e0f1e2510~mv2.jpg/%ED%8A%B9%EB%B3%84_%EB%8F%85%EC%84%9C%EC%9D%BC%EA%B8%B0%EC%93%B0%EA%B8%B0_%EB%A7%8C%EC%88%98%EB%B6%81%EC%A4%91%ED%95%99%EA%B5%90_3%ED%95%99%EB%85%844%EB%B0%98_%EC%9A%B0%ED%95%9C%EC%9B%85.jpg#originWidth=1190&amp;originHeight=1683</t>
  </si>
  <si>
    <t>우한웅</t>
  </si>
  <si>
    <t>3학년 4반</t>
  </si>
  <si>
    <t>2025-09-16T00:22:33Z</t>
  </si>
  <si>
    <t>wix:image://v1/a1f13b_1b128bf999b944198321b09fcf05a78a~mv2.jpg/%ED%8A%B9%EB%B3%84_%EB%8F%85%EC%84%9C%ED%8E%B8%EC%A7%80%EC%93%B0%EA%B8%B0_%EB%A7%8C%EC%88%98%EB%B6%81%EC%A4%91%ED%95%99%EA%B5%90_3%ED%95%99%EB%85%842%EB%B0%98_%EA%B5%AC%EC%A7%84%EB%AA%A8.jpg#originWidth=1190&amp;originHeight=1683</t>
  </si>
  <si>
    <t>구진모</t>
  </si>
  <si>
    <t>2025-09-16T00:24:21Z</t>
  </si>
  <si>
    <t>wix:image://v1/a1f13b_6df819e47a0c485db7b8fec71bbbf811~mv2.jpg/%ED%8A%B9%EB%B3%84_%EB%8F%85%EC%84%9C%ED%8E%B8%EC%A7%80%EC%93%B0%EA%B8%B0_%EB%A7%8C%EC%88%98%EB%B6%81%EC%A4%91%ED%95%99%EA%B5%90_3%ED%95%99%EB%85%842%EB%B0%98_%ED%95%98%EC%88%98%ED%98%B8.jpg#originWidth=4960&amp;originHeight=7015</t>
  </si>
  <si>
    <t>하수호</t>
  </si>
  <si>
    <t>2025-09-16T00:25:26Z</t>
  </si>
  <si>
    <t>wix:image://v1/a1f13b_b820ce4c391a4a3ab6bb25e87f2ff5c1~mv2.jpg/%ED%8A%B9%EB%B3%84_%EC%95%9E%ED%91%9C%EC%A7%80%EB%A7%8C%EB%93%A4%EA%B8%B0_%EB%A7%8C%EC%88%98%EB%B6%81%EC%A4%91%ED%95%99%EA%B5%90_1%ED%95%99%EB%85%845%EB%B0%98_%EC%9A%B0%EC%A0%95%EC%9B%85.jpg#originWidth=2480&amp;originHeight=3508</t>
  </si>
  <si>
    <t>우정웅</t>
  </si>
  <si>
    <t>2025-09-16T01:43:12Z</t>
  </si>
  <si>
    <t>wix:image://v1/74c1e6_08e2d4c5f8d9468d87adf8931006d324~mv2.jpg/%ED%8A%B9%EB%B3%84_%EB%8F%85%EC%84%9C%20%EA%B7%B8%EB%A6%BC%EC%9D%BC%EA%B8%B0%20%EC%93%B0%EA%B8%B0_%EA%B3%A0%EC%82%B0%EC%B4%88_3%ED%95%99%EB%85%844%EB%B0%98_%EA%B9%80%EC%A7%80%ED%9B%84_1.jpg#originWidth=793&amp;originHeight=1122</t>
  </si>
  <si>
    <t>김지후</t>
  </si>
  <si>
    <t>시각장애</t>
  </si>
  <si>
    <t>고산초등학교</t>
  </si>
  <si>
    <t>김신선</t>
  </si>
  <si>
    <t>031-870-9825</t>
  </si>
  <si>
    <t>3a3a2632-de62-4b90-bbc4-e4593b3fbc84</t>
  </si>
  <si>
    <t>74c1e653-79d2-484e-88a3-42a67c9acded</t>
  </si>
  <si>
    <t>2025-09-16T01:44:03Z</t>
  </si>
  <si>
    <t>wix:image://v1/74c1e6_6d3dbd6e994e477b9d43ce512a562c7b~mv2.jpg/%ED%8A%B9%EB%B3%84_%EB%8F%85%EC%84%9C%20%EA%B7%B8%EB%A6%BC%EC%9D%BC%EA%B8%B0%20%EC%93%B0%EA%B8%B0_%EA%B3%A0%EC%82%B0%EC%B4%88_3%ED%95%99%EB%85%845%EB%B0%98_%EC%9D%B4%EC%A4%80%EC%84%9C_1.jpg#originWidth=793&amp;originHeight=1122</t>
  </si>
  <si>
    <t>이준서</t>
  </si>
  <si>
    <t>3학년 5반</t>
  </si>
  <si>
    <t>323377c7-b6e6-4a2a-a82d-2b029e2d8a05</t>
  </si>
  <si>
    <t>2025-09-16T01:44:57Z</t>
  </si>
  <si>
    <t>wix:image://v1/74c1e6_d26a4e45b9624d3a8348652db8f204ac~mv2.jpg/%ED%8A%B9%EB%B3%84_%EB%8F%85%EC%84%9C%20%EA%B7%B8%EB%A6%BC%EC%9D%BC%EA%B8%B0%20%EC%93%B0%EA%B8%B0_%EA%B3%A0%EC%82%B0%EC%B4%88_3%ED%95%99%EB%85%846%EB%B0%98_%ED%99%8D%EC%A3%BC%ED%99%98_1.jpg#originWidth=793&amp;originHeight=1122</t>
  </si>
  <si>
    <t>홍주환</t>
  </si>
  <si>
    <t>3학년 6반</t>
  </si>
  <si>
    <t>d20cf1f6-efe2-4b73-ac31-0e3956eae547</t>
  </si>
  <si>
    <t>2025-09-16T01:45:42Z</t>
  </si>
  <si>
    <t>wix:image://v1/74c1e6_c84086ac5ff84de9b373c82bf90b608a~mv2.jpg/%ED%8A%B9%EB%B3%84_%EB%8F%85%EC%84%9C%20%EA%B7%B8%EB%A6%BC%EC%9D%BC%EA%B8%B0%20%EC%93%B0%EA%B8%B0_%EA%B3%A0%EC%82%B0%EC%B4%88_5%ED%95%99%EB%85%842%EB%B0%98_%EA%B9%80%EC%A0%95%EC%9A%B0_1.jpg#originWidth=793&amp;originHeight=1122</t>
  </si>
  <si>
    <t>김정우</t>
  </si>
  <si>
    <t>5학년2반</t>
  </si>
  <si>
    <t>d4f9302c-dafd-42c8-8aa0-7259800d4ad0</t>
  </si>
  <si>
    <t>2025-09-16T01:49:43Z</t>
  </si>
  <si>
    <t>wix:image://v1/74c1e6_cfb6baff339f491388607689918c2ed8~mv2.jpg/%ED%8A%B9%EB%B3%84_%EB%8F%85%EC%84%9C%20%EA%B7%B8%EB%A6%BC%20%EC%9D%BC%EA%B8%B0%20%EC%93%B0%EA%B8%B0_%EA%B3%A0%EC%82%B0%EC%B4%88%EB%93%B1%ED%95%99%EA%B5%90_3%ED%95%99%EB%85%844%EB%B0%98_%EA%B9%80%EC%A7%80%ED%9B%84.jpg#originWidth=793&amp;originHeight=1122</t>
  </si>
  <si>
    <t>2025-09-16T01:50:21Z</t>
  </si>
  <si>
    <t>wix:image://v1/74c1e6_9151974034004545b7fe834c302793bc~mv2.jpg/%ED%8A%B9%EB%B3%84_%EB%8F%85%EC%84%9C%20%EA%B7%B8%EB%A6%BC%20%EC%9D%BC%EA%B8%B0%20%EC%93%B0%EA%B8%B0_%EA%B3%A0%EC%82%B0%EC%B4%88%EB%93%B1%ED%95%99%EA%B5%90_3%ED%95%99%EB%85%845%EB%B0%98_%EC%9D%B4%EC%A4%80%EC%84%9C.jpg#originWidth=793&amp;originHeight=1122</t>
  </si>
  <si>
    <t>2025-09-16T01:51:02Z</t>
  </si>
  <si>
    <t>wix:image://v1/74c1e6_18a8946082f140c29fb48ee29c1d26d4~mv2.jpg/%ED%8A%B9%EB%B3%84_%EB%8F%85%EC%84%9C%20%EA%B7%B8%EB%A6%BC%20%EC%9D%BC%EA%B8%B0%20%EC%93%B0%EA%B8%B0_%EA%B3%A0%EC%82%B0%EC%B4%88%EB%93%B1%ED%95%99%EA%B5%90_3%ED%95%99%EB%85%846%EB%B0%98_%ED%99%8D%EC%A3%BC%ED%99%98.jpg#originWidth=793&amp;originHeight=1122</t>
  </si>
  <si>
    <t>2025-09-16T01:51:51Z</t>
  </si>
  <si>
    <t>wix:image://v1/74c1e6_c6ebdee718144fe3ac30685d3b1e9b46~mv2.jpg/%ED%8A%B9%EB%B3%84_%EB%8F%85%EC%84%9C%20%EA%B7%B8%EB%A6%BC%20%EC%9D%BC%EA%B8%B0%20%EC%93%B0%EA%B8%B0_%EA%B3%A0%EC%82%B0%EC%B4%88%EB%93%B1%ED%95%99%EA%B5%90_5%ED%95%99%EB%85%842%EB%B0%98_%EA%B9%80%EC%A0%95%EC%9A%B0.jpg#originWidth=793&amp;originHeight=1122</t>
  </si>
  <si>
    <t>5학년 2반</t>
  </si>
  <si>
    <t>2025-09-16T01:54:53Z</t>
  </si>
  <si>
    <t>wix:image://v1/74c1e6_a15499cdd4b3455a8003f2c8bbf008f3~mv2.jpg/%EA%B0%9C%EC%9D%B8_%EC%95%9E%ED%91%9C%EC%A7%80%20%EB%A7%8C%EB%93%A4%EA%B8%B0_%EA%B3%A0%EC%82%B0%EC%B4%88%EB%93%B1%ED%95%99%EA%B5%90_1%ED%95%99%EB%85%845%EB%B0%98_%EA%B9%80%EC%9E%AC%ED%98%81.jpg#originWidth=793&amp;originHeight=1122</t>
  </si>
  <si>
    <t>김재혁</t>
  </si>
  <si>
    <t>2025-09-16T01:55:31Z</t>
  </si>
  <si>
    <t>wix:image://v1/74c1e6_77c2f722cbb04f908ce24e8f9443361f~mv2.jpg/%EA%B0%9C%EC%9D%B8_%EC%95%9E%ED%91%9C%EC%A7%80%20%EB%A7%8C%EB%93%A4%EA%B8%B0_%EA%B3%A0%EC%82%B0%EC%B4%88%EB%93%B1%ED%95%99%EA%B5%90_2%ED%95%99%EB%85%842%EB%B0%98_%EC%9D%B4%EC%8B%9C%EC%98%A8.jpg#originWidth=793&amp;originHeight=1122</t>
  </si>
  <si>
    <t>이시온</t>
  </si>
  <si>
    <t>윤솔미</t>
  </si>
  <si>
    <t>2025-09-16T01:56:20Z</t>
  </si>
  <si>
    <t>wix:image://v1/74c1e6_eb4a5aeea6fe41ed9aa58b0580f21398~mv2.jpg/%ED%8A%B9%EB%B3%84_%EC%95%9E%ED%91%9C%EC%A7%80%20%EB%A7%8C%EB%93%A4%EA%B8%B0_%EA%B3%A0%EC%82%B0%EC%B4%88%EB%93%B1%ED%95%99%EA%B5%90_1%ED%95%99%EB%85%844%EB%B0%98_%EC%8B%A0%ED%95%98%EC%98%81.jpg#originWidth=793&amp;originHeight=1122</t>
  </si>
  <si>
    <t>신하영</t>
  </si>
  <si>
    <t>정서행동장애</t>
  </si>
  <si>
    <t>1학년4반</t>
  </si>
  <si>
    <t>2025-09-16T01:57:05Z</t>
  </si>
  <si>
    <t>wix:image://v1/74c1e6_c63775d29f19405dbe2fb79a41fb37e8~mv2.jpg/%ED%8A%B9%EB%B3%84_%EC%95%9E%ED%91%9C%EC%A7%80%20%EB%A7%8C%EB%93%A4%EA%B8%B0_%EA%B3%A0%EC%82%B0%EC%B4%88%EB%93%B1%ED%95%99%EA%B5%90_2%ED%95%99%EB%85%846%EB%B0%98_%EC%8B%A0%EC%84%9C%EC%9C%A8.jpg#originWidth=793&amp;originHeight=1122</t>
  </si>
  <si>
    <t>신서율</t>
  </si>
  <si>
    <t>2학년6반</t>
  </si>
  <si>
    <t>2025-09-16T01:57:44Z</t>
  </si>
  <si>
    <t>wix:image://v1/74c1e6_cafbf4ff00c34f2dbc8e25bdbeda6bfa~mv2.jpg/%ED%8A%B9%EB%B3%84_%EC%95%9E%ED%91%9C%EC%A7%80%20%EB%A7%8C%EB%93%A4%EA%B8%B0_%EA%B3%A0%EC%82%B0%EC%B4%88%EB%93%B1%ED%95%99%EA%B5%90_4%ED%95%99%EB%85%842%EB%B0%98_%EC%9D%B4%EB%8F%84%EC%9C%A4.jpg#originWidth=793&amp;originHeight=1122</t>
  </si>
  <si>
    <t>이도윤</t>
  </si>
  <si>
    <t>4학년2반</t>
  </si>
  <si>
    <t>2025-09-16T01:58:22Z</t>
  </si>
  <si>
    <t>wix:image://v1/74c1e6_2c3445a447cd4f08bdb290fab289412e~mv2.jpg/%ED%8A%B9%EB%B3%84_%EC%95%9E%ED%91%9C%EC%A7%80%20%EB%A7%8C%EB%93%A4%EA%B8%B0_%EA%B3%A0%EC%82%B0%EC%B4%88%EB%93%B1%ED%95%99%EA%B5%90_4%ED%95%99%EB%85%844%EB%B0%98_%EB%82%98%EC%9C%A4%EC%9E%AC.jpg#originWidth=793&amp;originHeight=1122</t>
  </si>
  <si>
    <t>나윤재</t>
  </si>
  <si>
    <t>2025-09-16T06:32:24Z</t>
  </si>
  <si>
    <t>wix:image://v1/8a8599_9cee4e53518b4058bb7a5d7d8031b73c~mv2.jpg/%EA%B0%9C%EC%9D%B8_%EC%95%9E%ED%91%9C%EC%A7%80%20%EB%A7%8C%EB%93%A4%EA%B8%B0_%EC%A0%95%EC%9D%8D%EC%88%98%EC%84%B1%EC%B4%88%EB%93%B1%ED%95%99%EA%B5%90_2%ED%95%99%EB%85%84%201%EB%B0%98_%EB%B0%B1%EC%9D%80%EB%B3%84.jpg#originWidth=2579&amp;originHeight=3637</t>
  </si>
  <si>
    <t>백은별</t>
  </si>
  <si>
    <t>정읍수성초등학교</t>
  </si>
  <si>
    <t>채명희</t>
  </si>
  <si>
    <t>010-9539-1002</t>
  </si>
  <si>
    <t>2025-09-16T06:34:12Z</t>
  </si>
  <si>
    <t>wix:image://v1/8a8599_132a5da48b424511a9b49410791afe6e~mv2.jpg/%EA%B0%9C%EC%9D%B8_%EC%95%9E%ED%91%9C%EC%A7%80%20%EB%A7%8C%EB%93%A4%EA%B8%B0_%EC%A0%95%EC%9D%8D%EC%88%98%EC%84%B1%EC%B4%88%EB%93%B1%ED%95%99%EA%B5%90_3%ED%95%99%EB%85%84%202%EB%B0%98_%EA%B9%80%EC%A7%80%EC%9C%A4.jpg#originWidth=2438&amp;originHeight=3459</t>
  </si>
  <si>
    <t>김지윤</t>
  </si>
  <si>
    <t>3학년 2반</t>
  </si>
  <si>
    <t>010-3539-1002</t>
  </si>
  <si>
    <t>2025-09-16T06:35:54Z</t>
  </si>
  <si>
    <t>wix:image://v1/8a8599_67aafcb7f6784d76b142695dd75af9b6~mv2.jpg/%EA%B0%9C%EC%9D%B8_%EC%95%9E%ED%91%9C%EC%A7%80%20%EB%A7%8C%EB%93%A4%EA%B8%B0_%EC%A0%95%EC%9D%8D%EC%88%98%EC%84%B1%EC%B4%88%EB%93%B1%ED%95%99%EA%B5%90_3%ED%95%99%EB%85%84%203%EB%B0%98_%ED%99%A9%EC%97%B0%EB%91%90.jpg#originWidth=2555&amp;originHeight=3597</t>
  </si>
  <si>
    <t>황연두</t>
  </si>
  <si>
    <t>3학년3반</t>
  </si>
  <si>
    <t>2025-09-16T06:38:02Z</t>
  </si>
  <si>
    <t>wix:image://v1/8a8599_669002b3283743cc8bc460a41af29efb~mv2.jpg/%EA%B0%9C%EC%9D%B8_%EB%8F%85%EC%84%9C%20%EA%B7%B8%EB%A6%BC%EC%97%BD%EC%84%9C%EC%93%B0%EA%B8%B0_%EC%A0%95%EC%9D%8D%EC%88%98%EC%84%B1%EC%B4%88%EB%93%B1%ED%95%99%EA%B5%90_6%ED%95%99%EB%85%84%202%EB%B0%98_%EB%B0%95%EC%86%8C%EC%97%B0.jpg#originWidth=2442&amp;originHeight=3433</t>
  </si>
  <si>
    <t>2025-09-16T06:48:53Z</t>
  </si>
  <si>
    <t>wix:image://v1/8a8599_e8d3f69521954f4ca9b8a98251f1c7ba~mv2.jpg/%EA%B0%9C%EC%9D%B8_%EB%8F%85%EC%84%9C%20%EA%B7%B8%EB%A6%BC%EC%97%BD%EC%84%9C%EC%93%B0%EA%B8%B0_%EC%A0%95%EC%9D%8D%EC%88%98%EC%84%B1%EC%B4%88%EB%93%B1%ED%95%99%EA%B5%90_6%ED%95%99%EB%85%84%202%EB%B0%98_%EB%B0%95%EC%86%8C%EC%97%B0(%EB%AC%B8%20%EB%B0%96%20%EC%82%AC%EC%9E%90).jpg#originWidth=2476&amp;originHeight=3490</t>
  </si>
  <si>
    <t>2025-09-16T06:51:31Z</t>
  </si>
  <si>
    <t>wix:image://v1/8a8599_1061b440f20a4df3a97d75bde6874769~mv2.jpg/%EA%B0%9C%EC%9D%B8_%EB%8F%85%EC%84%9C%20%EA%B7%B8%EB%A6%BC%EC%97%BD%EC%84%9C%EC%93%B0%EA%B8%B0_%EC%A0%95%EC%9D%8D%EC%88%98%EC%84%B1%EC%B4%88%EB%93%B1%ED%95%99%EA%B5%90_4%ED%95%99%EB%85%84%202%EB%B0%98_%EA%B9%80%EC%A7%80%EC%84%B1.jpg#originWidth=2444&amp;originHeight=3449</t>
  </si>
  <si>
    <t>김지성</t>
  </si>
  <si>
    <t>4학년 2반</t>
  </si>
  <si>
    <t>강천희</t>
  </si>
  <si>
    <t>010-6214-0980</t>
  </si>
  <si>
    <t>2025-09-16T06:54:46Z</t>
  </si>
  <si>
    <t>wix:image://v1/8a8599_c9d058e4752c41f7858bae42a8c9a1b0~mv2.jpg/%ED%8A%B9%EB%B3%84_%EB%8F%85%EC%84%9C%20%EC%95%9E%ED%91%9C%EC%A7%80%20%EA%B7%B8%EB%A6%AC%EA%B8%B0_%EC%A0%95%EC%9D%8D%EC%88%98%EC%84%B1%EC%B4%88%EB%93%B1%ED%95%99%EA%B5%90_5%ED%95%99%EB%85%84%202%EB%B0%98_%EC%A7%84%EC%98%88%EC%A4%80(%EC%82%AC%EC%9E%90).jpg#originWidth=2104&amp;originHeight=3012</t>
  </si>
  <si>
    <t>진예준</t>
  </si>
  <si>
    <t>2025-09-16T06:56:26Z</t>
  </si>
  <si>
    <t>wix:image://v1/8a8599_e3cb0fb251d44806a0fa5682e902048d~mv2.jpg/%ED%8A%B9%EB%B3%84_%EB%8F%85%EC%84%9C%20%EC%95%9E%ED%91%9C%EC%A7%80%20%EA%B7%B8%EB%A6%AC%EA%B8%B0_%EC%A0%95%EC%9D%8D%EC%88%98%EC%84%B1%EC%B4%88%EB%93%B1%ED%95%99%EA%B5%90_5%ED%95%99%EB%85%84%202%EB%B0%98_%EC%A7%84%EC%98%88%EC%A4%80(%E3%85%87%E3%85%85%E3%85%8E).jpg#originWidth=1986&amp;originHeight=2980</t>
  </si>
  <si>
    <t>2025-09-16T06:59:01Z</t>
  </si>
  <si>
    <t>wix:image://v1/8a8599_85778214420d41ad81c6188247ff00ac~mv2.jpg/%ED%8A%B9%EB%B3%84_%EB%8F%85%EC%84%9C%20%EA%B7%B8%EB%A6%BC%EC%97%BD%EC%84%9C%EC%93%B0%EA%B8%B0_%EC%A0%95%EC%9D%8D%EC%88%98%EC%84%B1%EC%B4%88%EB%93%B1%ED%95%99%EA%B5%90_6%ED%95%99%EB%85%84%201%EB%B0%98_%EA%B6%8C%EB%AA%85%EC%A7%84.jpg#originWidth=2160&amp;originHeight=3053</t>
  </si>
  <si>
    <t>권명진</t>
  </si>
  <si>
    <t>6학년 1반</t>
  </si>
  <si>
    <t>2025-09-16T07:00:24Z</t>
  </si>
  <si>
    <t>wix:image://v1/8a8599_5c1eb53255da4df5954f7fa345b82b4a~mv2.jpg/%ED%8A%B9%EB%B3%84_%EB%8F%85%EC%84%9C%EC%9D%BC%EA%B8%B0%EC%93%B0%EA%B8%B0_%EC%A0%95%EC%9D%8D%EC%88%98%EC%84%B1%EC%B4%88%EB%93%B1%ED%95%99%EA%B5%90_6%ED%95%99%EB%85%84%201%EB%B0%98_%EA%B6%8C%EB%AA%85%EC%A7%84.jpg#originWidth=2662&amp;originHeight=3709</t>
  </si>
  <si>
    <t>2025-09-16T07:05:02Z</t>
  </si>
  <si>
    <t>wix:image://v1/0d448a_2aa398b9b7944fddb3b93cf1300eca53~mv2.png/%EA%B0%9C%EC%9D%B8_%EC%95%9E%ED%91%9C%EC%A7%80%EB%A7%8C%EB%93%A4%EA%B8%B0_%EA%B4%91%EC%A3%BC%EC%A4%91%EC%95%99%EA%B3%A0_1%ED%95%99%EB%85%844%EB%B0%98_%EC%9E%84%EC%84%9C%EC%A7%84.png#originWidth=2480&amp;originHeight=3507</t>
  </si>
  <si>
    <t>임서진</t>
  </si>
  <si>
    <t>광주중앙고등학교</t>
  </si>
  <si>
    <t>1학년 4반</t>
  </si>
  <si>
    <t>김솔이</t>
  </si>
  <si>
    <t>010-5539-0514</t>
  </si>
  <si>
    <t>2025-09-16T07:06:22Z</t>
  </si>
  <si>
    <t>wix:image://v1/0d448a_a447461eeb1149ad9b511f120f9bc6e2~mv2.png/%EA%B0%9C%EC%9D%B8_%EB%8F%85%EC%84%9C%EA%B7%B8%EB%A6%BC%EC%97%BD%EC%84%9C%EC%93%B0%EA%B8%B0_%EA%B4%91%EC%A3%BC%EC%A4%91%EC%95%99%EA%B3%A0_1%ED%95%99%EB%85%844%EB%B0%98_%EC%9C%A0%EC%9E%AC%EB%AF%BC.png#originWidth=2480&amp;originHeight=3507</t>
  </si>
  <si>
    <t>유재민</t>
  </si>
  <si>
    <t>2025-09-16T07:07:50Z</t>
  </si>
  <si>
    <t>wix:image://v1/0d448a_ad293494a61e4a7b87b7fe3e17f51e87~mv2.png/%EA%B0%9C%EC%9D%B8_%EB%8F%85%EC%84%9C%EA%B7%B8%EB%A6%BC%EC%9D%BC%EA%B8%B0%EC%93%B0%EA%B8%B0_%EA%B4%91%EC%A3%BC%EC%A4%91%EC%95%99%EA%B3%A0_3%ED%95%99%EB%85%846%EB%B0%98_%EC%86%A1%EC%9C%A4%EC%B0%BD.png#originWidth=2480&amp;originHeight=3507</t>
  </si>
  <si>
    <t>송윤창</t>
  </si>
  <si>
    <t>2025-09-17T05:50:37Z</t>
  </si>
  <si>
    <t>wix:image://v1/0d448a_ffadb3a590e54b28bc6f97903c990192~mv2.png/%EA%B0%9C%EC%9D%B8_%EC%95%9E%ED%91%9C%EC%A7%80%EB%A7%8C%EB%93%A4%EA%B8%B0_%EA%B4%91%EC%A3%BC%EC%A4%91%EC%95%99%EA%B3%A0_2%ED%95%99%EB%85%848%EB%B0%98_%EA%B9%80%EB%9E%98%EC%9B%90.png#originWidth=2480&amp;originHeight=3507</t>
  </si>
  <si>
    <t>김래원</t>
  </si>
  <si>
    <t>2학년 8반</t>
  </si>
  <si>
    <t>2025-09-17T05:52:48Z</t>
  </si>
  <si>
    <t>wix:image://v1/0d448a_e503d9058a5949dfa4a6952e52738b5f~mv2.png/%EA%B0%9C%EC%9D%B8_%EB%8F%85%EC%84%9C%EA%B7%B8%EB%A6%BC%EC%97%BD%EC%84%9C%EC%93%B0%EA%B8%B0_%EA%B4%91%EC%A3%BC%EC%A4%91%EC%95%99%EA%B3%A0_3%ED%95%99%EB%85%849%EB%B0%98_%EB%B0%95%ED%95%98%EC%9D%80.png#originWidth=2480&amp;originHeight=3507</t>
  </si>
  <si>
    <t>박하은</t>
  </si>
  <si>
    <t>3학년9반</t>
  </si>
  <si>
    <t>2025-09-17T06:40:41Z</t>
  </si>
  <si>
    <t>wix:image://v1/0d448a_75363a6fdbf34d739d860a9756ccc8ff~mv2.png/%EA%B0%9C%EC%9D%B8_%EB%8F%85%EC%84%9C%EA%B7%B8%EB%A6%BC%EC%97%BD%EC%84%9C%EC%93%B0%EA%B8%B0_%EA%B4%91%EC%A3%BC%EC%A4%91%EC%95%99%EA%B3%A0_2%ED%95%99%EB%85%847%EB%B0%98_%EC%9D%B4%EC%B1%84%EC%9D%80.png#originWidth=2480&amp;originHeight=3507</t>
  </si>
  <si>
    <t>이채은</t>
  </si>
  <si>
    <t>2학년 7반</t>
  </si>
  <si>
    <t>의사소통장애</t>
    <phoneticPr fontId="1" type="noConversion"/>
  </si>
  <si>
    <t>권명진</t>
    <phoneticPr fontId="1" type="noConversion"/>
  </si>
  <si>
    <t>*09-16</t>
    <phoneticPr fontId="1" type="noConversion"/>
  </si>
  <si>
    <t>*09-27</t>
    <phoneticPr fontId="1" type="noConversion"/>
  </si>
  <si>
    <t>*09-29</t>
    <phoneticPr fontId="1" type="noConversion"/>
  </si>
  <si>
    <t>*09-30</t>
    <phoneticPr fontId="1" type="noConversion"/>
  </si>
  <si>
    <t>*10-01</t>
    <phoneticPr fontId="1" type="noConversion"/>
  </si>
  <si>
    <t>*10-02</t>
    <phoneticPr fontId="1" type="noConversion"/>
  </si>
  <si>
    <t>(재접수)</t>
    <phoneticPr fontId="1" type="noConversion"/>
  </si>
  <si>
    <t>파일 
업로드</t>
    <phoneticPr fontId="1" type="noConversion"/>
  </si>
  <si>
    <t>2025-09-24T01:35:30Z</t>
  </si>
  <si>
    <t>2025-09-18T05:06:42Z</t>
  </si>
  <si>
    <t>2025-09-22T02:48:50Z</t>
  </si>
  <si>
    <t>2025-09-18T05:05:54Z</t>
  </si>
  <si>
    <t>2025-09-18T05:23:24Z</t>
  </si>
  <si>
    <t>2025-09-22T04:35:56Z</t>
  </si>
  <si>
    <t>2025-09-24T05:39:11Z</t>
  </si>
  <si>
    <t>2025-09-24T03:48:55Z</t>
  </si>
  <si>
    <t>2025-09-22T02:12:16Z</t>
  </si>
  <si>
    <t>2025-09-18T05:41:50Z</t>
  </si>
  <si>
    <t>2025-09-19T04:15:28Z</t>
  </si>
  <si>
    <t>2025-09-22T00:57:23Z</t>
  </si>
  <si>
    <t>2025-09-18T05:17:14Z</t>
  </si>
  <si>
    <t>2025-09-18T05:24:14Z</t>
  </si>
  <si>
    <t>2025-09-18T05:08:24Z</t>
  </si>
  <si>
    <t>2025-09-22T02:49:56Z</t>
  </si>
  <si>
    <t>2025-09-18T05:40:50Z</t>
  </si>
  <si>
    <t>2025-09-24T02:55:33Z</t>
  </si>
  <si>
    <t>2025-09-24T03:45:53Z</t>
  </si>
  <si>
    <t>2025-09-19T01:02:34Z</t>
  </si>
  <si>
    <t>2025-09-22T02:16:08Z</t>
  </si>
  <si>
    <t>2025-09-19T04:05:50Z</t>
  </si>
  <si>
    <t>2025-09-24T02:57:55Z</t>
  </si>
  <si>
    <t>2025-09-18T05:22:32Z</t>
  </si>
  <si>
    <t>2025-09-18T05:09:15Z</t>
  </si>
  <si>
    <t>2025-09-24T03:47:53Z</t>
  </si>
  <si>
    <t>2025-09-22T02:04:53Z</t>
  </si>
  <si>
    <t>2025-09-19T04:04:25Z</t>
  </si>
  <si>
    <t>2025-09-18T05:21:41Z</t>
  </si>
  <si>
    <t>2025-09-24T02:53:37Z</t>
  </si>
  <si>
    <t>2025-09-22T00:52:37Z</t>
  </si>
  <si>
    <t>2025-09-22T02:47:41Z</t>
  </si>
  <si>
    <t>2025-09-22T01:50:41Z</t>
  </si>
  <si>
    <t>2025-09-22T01:59:44Z</t>
  </si>
  <si>
    <t>2025-09-22T02:52:05Z</t>
  </si>
  <si>
    <t>2025-09-18T05:02:12Z</t>
  </si>
  <si>
    <t>2025-09-24T01:02:25Z</t>
  </si>
  <si>
    <t>2025-09-24T01:03:43Z</t>
  </si>
  <si>
    <t>2025-09-22T00:54:22Z</t>
  </si>
  <si>
    <t>2025-09-19T01:01:38Z</t>
  </si>
  <si>
    <t>2025-09-22T04:25:06Z</t>
  </si>
  <si>
    <t>2025-09-19T04:56:58Z</t>
  </si>
  <si>
    <t>2025-09-22T04:38:16Z</t>
  </si>
  <si>
    <t>2025-09-18T05:19:11Z</t>
  </si>
  <si>
    <t>2025-09-24T02:56:50Z</t>
  </si>
  <si>
    <t>2025-09-24T04:47:06Z</t>
  </si>
  <si>
    <t>2025-09-22T00:59:58Z</t>
  </si>
  <si>
    <t>2025-09-18T05:04:19Z</t>
  </si>
  <si>
    <t>2025-09-24T05:36:50Z</t>
  </si>
  <si>
    <t>2025-09-22T04:26:17Z</t>
  </si>
  <si>
    <t>2025-09-22T06:06:57Z</t>
  </si>
  <si>
    <t>2025-09-24T03:00:28Z</t>
  </si>
  <si>
    <t>2025-09-24T05:40:01Z</t>
  </si>
  <si>
    <t>2025-09-22T04:39:10Z</t>
  </si>
  <si>
    <t>2025-09-18T05:00:53Z</t>
  </si>
  <si>
    <t>2025-09-22T05:45:42Z</t>
  </si>
  <si>
    <t>2025-09-24T02:59:43Z</t>
  </si>
  <si>
    <t>2025-09-18T04:58:43Z</t>
  </si>
  <si>
    <t>2025-09-22T05:48:23Z</t>
  </si>
  <si>
    <t>2025-09-22T04:33:53Z</t>
  </si>
  <si>
    <t>2025-09-22T04:21:23Z</t>
  </si>
  <si>
    <t>2025-09-18T05:19:58Z</t>
  </si>
  <si>
    <t>2025-09-24T05:40:52Z</t>
  </si>
  <si>
    <t>2025-09-22T01:47:00Z</t>
  </si>
  <si>
    <t>2025-09-18T05:11:28Z</t>
  </si>
  <si>
    <t>2025-09-18T05:39:22Z</t>
  </si>
  <si>
    <t>2025-09-24T01:27:07Z</t>
  </si>
  <si>
    <t>2025-09-22T05:47:35Z</t>
  </si>
  <si>
    <t>2025-09-18T05:18:11Z</t>
  </si>
  <si>
    <t>2025-09-24T01:30:15Z</t>
  </si>
  <si>
    <t>2025-09-18T05:03:22Z</t>
  </si>
  <si>
    <t>2025-09-18T05:13:29Z</t>
  </si>
  <si>
    <t>2025-09-24T02:58:49Z</t>
  </si>
  <si>
    <t>2025-09-22T02:50:41Z</t>
  </si>
  <si>
    <t>2025-09-24T00:57:17Z</t>
  </si>
  <si>
    <t>2025-09-22T02:49:31Z</t>
  </si>
  <si>
    <t>2025-09-22T04:32:47Z</t>
  </si>
  <si>
    <t>2025-09-22T04:29:10Z</t>
  </si>
  <si>
    <t>2025-09-22T02:52:46Z</t>
  </si>
  <si>
    <t>2025-09-24T01:01:07Z</t>
  </si>
  <si>
    <t>2025-09-22T05:46:53Z</t>
  </si>
  <si>
    <t>2025-09-18T05:12:11Z</t>
  </si>
  <si>
    <t>2025-09-24T01:04:52Z</t>
  </si>
  <si>
    <t>2025-09-18T05:05:09Z</t>
  </si>
  <si>
    <t>2025-09-18T05:42:33Z</t>
  </si>
  <si>
    <t>2025-09-24T00:59:32Z</t>
  </si>
  <si>
    <t>2025-09-18T05:07:37Z</t>
  </si>
  <si>
    <t>2025-09-22T00:58:42Z</t>
  </si>
  <si>
    <t>2025-09-22T00:56:11Z</t>
  </si>
  <si>
    <t>2025-09-22T01:36:02Z</t>
  </si>
  <si>
    <t>2025-09-22T02:51:23Z</t>
  </si>
  <si>
    <t>2025-09-24T05:37:55Z</t>
  </si>
  <si>
    <t>2025-09-24T05:42:12Z</t>
  </si>
  <si>
    <t>2025-09-19T02:51:07Z</t>
  </si>
  <si>
    <t>2025-09-22T04:37:03Z</t>
  </si>
  <si>
    <t>2025-09-19T04:02:00Z</t>
  </si>
  <si>
    <t>2025-09-19T04:08:12Z</t>
  </si>
  <si>
    <t>2025-09-22T02:08:32Z</t>
  </si>
  <si>
    <t>wix:image://v1/45e19b_91b11854eb7043f889367fca23a259db~mv2.png/%EA%B0%9C%EC%9D%B8_%EB%8F%85%EC%84%9C%EA%B7%B8%EB%A6%BC%EC%97%BD%EC%84%9C%EC%93%B0%EA%B8%B0_%EC%84%9C%EC%9A%B8%EC%97%B0%EC%8B%A0%EC%B4%88%EB%93%B1%ED%95%99%EA%B5%90_%EB%8F%84%EB%8B%B42%EB%B0%98_%EC%9C%A0%EC%8A%B9%EB%AF%BC.png#originWidth=793&amp;originHeight=1123</t>
  </si>
  <si>
    <t>wix:image://v1/faca86_38d641198a1341fd9dd5035a2c5bed24~mv2.jpg/%EB%8B%A8%EC%B2%B4_%EC%95%9E%ED%91%9C%EC%A7%80%EB%A7%8C%EB%93%A4%EA%B8%B0_%EC%B2%9C%EC%95%88%EB%B6%80%EC%84%B1%EC%B4%88%EB%93%B1%ED%95%99%EA%B5%90_%ED%96%89%EB%B3%B51%EB%B0%98_%EC%A0%95%ED%9A%A8%EC%84%B1,%EA%B9%80%EC%84%B1%EC%9C%A4,%EC%A0%95%EC%9C%A4%EC%95%84,%EA%B0%95%EB%8F%99%ED%98%84,%EC%9D%B4%EC%9C%A4%EC%A7%80.jpg#originWidth=3024&amp;originHeight=4032</t>
  </si>
  <si>
    <t>wix:image://v1/8d368d_03b06eee91084b3c87075e6782679f4c~mv2.jpg/%EA%B0%80%EC%A2%8C%EA%B3%A0%2011015%20%EC%9C%A0%EC%B2%A0%EB%AF%BC.jpg#originWidth=2480&amp;originHeight=3508</t>
  </si>
  <si>
    <t>wix:image://v1/8d368d_6f8c256b5c69427ba9daa8b8285add04~mv2.jpg/%EA%B0%80%EC%A2%8C%EA%B3%A0%2010726%20%EC%A7%84%EC%8A%B9%EC%9B%90.jpg#originWidth=2480&amp;originHeight=3508</t>
  </si>
  <si>
    <t>wix:image://v1/8d368d_be4dd72e32924e1895c82e4da2663276~mv2.jpg/%EA%B0%80%EC%A2%8C%EA%B3%A0%2030324%20%EC%A3%BC%EC%98%88%EC%A7%84.jpg#originWidth=2480&amp;originHeight=3508</t>
  </si>
  <si>
    <t>wix:image://v1/8d368d_e75e48b3f03d4b9db560e3a254d0341b~mv2.jpg/%EA%B0%80%EC%A2%8C%EA%B3%A0%2010702%20%EA%B9%80%EC%98%81%ED%9B%88.jpg#originWidth=2480&amp;originHeight=3508</t>
  </si>
  <si>
    <t>wix:image://v1/8d368d_0833fd9d68ab4fd5a60621863703c7cc~mv2.jpg/%EA%B0%80%EC%A2%8C%EA%B3%A0%2031025%20%EC%A0%95%EC%8A%AC%EC%B0%AC.jpg#originWidth=2480&amp;originHeight=3508</t>
  </si>
  <si>
    <t>wix:image://v1/45e19b_1716b734ad8d4490811153b32c335282~mv2.jpg/%EB%8B%A8%EC%B2%B4_%EC%95%9E%ED%91%9C%EC%A7%80%EB%A7%8C%EB%93%A4%EA%B8%B0_%EC%84%9C%EC%9A%B8%EC%97%B0%EC%8B%A0%EC%B4%88%EB%93%B1%ED%95%99%EA%B5%90_%EB%8F%84%EB%8B%B42%EB%B0%98_%EC%98%A4%EB%8B%A4%EC%98%AC,%EC%9C%A0%EC%8A%B9%EB%AF%BC,%EC%9D%B4%EC%B0%AC%EC%98%81,%EC%A0%95%EC%A7%80%EC%9A%B0.jpg#originWidth=794&amp;originHeight=1123</t>
  </si>
  <si>
    <t>wix:image://v1/d4a83c_30721996c880401396a0234d2bde2bce~mv2.png/%EA%B0%9C%EC%9D%B8_%EB%8F%85%EC%84%9C%20%EA%B7%B8%EB%A6%BC%EC%97%BD%EC%84%9C%20%EC%93%B0%EA%B8%B0_%EC%8B%A0%EC%95%94%EC%B4%88%EB%93%B1%ED%95%99%EA%B5%90_4%ED%95%99%EB%85%84%203%EB%B0%98_%EC%84%B1%EC%A7%80%EC%9A%B4.png#originWidth=2480&amp;originHeight=3508</t>
  </si>
  <si>
    <t>wix:image://v1/74e953_e211fa5352cf40419e3537a571bd7119~mv2.jpg/%EA%B0%9C%EC%9D%B8_%EB%8F%85%EC%84%9C%EA%B7%B8%EB%A6%BC%EC%9D%BC%EA%B8%B0%EC%93%B0%EA%B8%B0_%EB%8F%84%EB%9E%98%EC%9A%B8%EC%A4%91%ED%95%99%EA%B5%90_1%ED%95%99%EB%85%845%EB%B0%98_%EB%B0%B1%EA%B2%BD%EB%AF%BC.jpg#originWidth=1653&amp;originHeight=2338</t>
  </si>
  <si>
    <t>wix:image://v1/901580_32f28961c09644b8b2f9d9dc99525ba8~mv2.jpg/%EA%B0%9C%EC%9D%B8_%EC%95%9E%ED%91%9C%EC%A7%80%EB%A7%8C%EB%93%A4%EA%B8%B0_%EA%B0%80%EB%9E%8C%EC%A4%91%ED%95%99%EA%B5%90_3%ED%95%99%EB%85%844%EB%B0%98_%EA%B9%80%EB%AF%BC%EA%B7%BC.jpg#originWidth=2062&amp;originHeight=3035</t>
  </si>
  <si>
    <t>wix:image://v1/901580_46e27501a4164ddf8bfbd371ed4c352c~mv2.jpg/%EA%B0%9C%EC%9D%B8_%EB%92%A4%ED%91%9C%EC%A7%80%EB%A7%8C%EB%93%A4%EA%B8%B0_%EA%B0%80%EB%9E%8C%EC%A4%91%ED%95%99%EA%B5%90_3%ED%95%99%EB%85%842%EB%B0%98_%ED%95%9C%EB%8B%A4%EC%9C%A8.jpg#originWidth=2115&amp;originHeight=3011</t>
  </si>
  <si>
    <t>wix:image://v1/901580_f07cb1f31be84c29aa7eb0542f4cee87~mv2.jpg/%EA%B0%9C%EC%9D%B8_%EB%8F%85%EC%84%9C%ED%8E%B8%EC%A7%80%EC%93%B0%EA%B8%B0_%EA%B0%80%EB%9E%8C%EC%A4%91%ED%95%99%EA%B5%90_3%ED%95%99%EB%85%843%EB%B0%98_%EA%B9%80%EB%AF%BC%EC%84%9D.jpg#originWidth=2060&amp;originHeight=3029</t>
  </si>
  <si>
    <t>wix:image://v1/16389d_45bf151b5b754a4c834050a7459e5f33~mv2.png/%EA%B0%9C%EC%9D%B8_%EB%8F%85%EC%84%9C%ED%8E%B8%EC%A7%80%EC%93%B0%EA%B8%B0_%EC%99%80%EB%8F%99%EC%A4%91%ED%95%99%EA%B5%90_3%ED%95%99%EB%85%845%EB%B0%98_%EC%9D%B4%ED%98%9C%EC%A7%84.png#originWidth=1972&amp;originHeight=3052</t>
  </si>
  <si>
    <t>wix:image://v1/901580_619d8f31813e48e29db7671e65c7ea8a~mv2.jpg/%EA%B0%9C%EC%9D%B8_%EB%92%A4%ED%91%9C%EC%A7%80%EB%A7%8C%EB%93%A4%EA%B8%B0_%EA%B0%80%EB%9E%8C%EC%A4%91%ED%95%99%EA%B5%90_3%ED%95%99%EB%85%844%EB%B0%98_%EA%B9%80%EB%AF%BC%EA%B7%BC.jpg#originWidth=2128&amp;originHeight=3024</t>
  </si>
  <si>
    <t>wix:image://v1/180b9b_e3df721c03ea495e8e566d0d3448fbdf~mv2.png/%EA%B0%9C%EC%9D%B8_%EC%95%9E%ED%91%9C%EC%A7%80%EB%A7%8C%EB%93%A4%EA%B8%B0_%EC%88%9C%EC%B2%9C%EB%8F%99%EC%82%B0%EC%A4%91_2%ED%95%99%EB%85%843%EB%B0%98_%EC%9D%B4%EC%8A%B9%EB%B9%88.png#originWidth=522&amp;originHeight=650</t>
  </si>
  <si>
    <t>wix:image://v1/36e8c8_4c8d8eb8e3d84ddca5c8f7695fe52c4c~mv2.jpg/%EA%B0%9C%EC%9D%B8_%EB%8F%85%EC%84%9C%ED%8E%B8%EC%A7%80%EC%93%B0%EA%B8%B0_%EB%AA%A8%ED%98%84%EC%A4%91%ED%95%99%EA%B5%90_2%ED%95%99%EB%85%843%EB%B0%98_%EA%B0%95%EB%A6%B0%EC%95%84.jpg#originWidth=1240&amp;originHeight=1754</t>
  </si>
  <si>
    <t>wix:image://v1/16389d_87bda0f80375454e89a44ca340dcad3d~mv2.png/%EA%B0%9C%EC%9D%B8_%EC%95%9E%ED%91%9C%EC%A7%80%EB%A7%8C%EB%93%A4%EA%B8%B0_%EC%99%80%EB%8F%99%EC%A4%91%ED%95%99%EA%B5%90_3%ED%95%99%EB%85%844%EB%B0%98_%EB%B0%95%EC%A4%80%EC%84%9C.png#originWidth=2084&amp;originHeight=3088</t>
  </si>
  <si>
    <t>wix:image://v1/901580_35bd801df1bd4da88c839ee4f345fbfa~mv2.jpg/%EA%B0%9C%EC%9D%B8_%EB%8F%85%EC%84%9C%ED%8E%B8%EC%A7%80%EC%93%B0%EA%B8%B0_%EA%B0%80%EB%9E%8C%EC%A4%91%ED%95%99%EA%B5%90_3%ED%95%99%EB%85%843%EB%B0%98_%EA%B9%80%ED%83%9C%ED%9D%AC.jpg#originWidth=2117&amp;originHeight=3024</t>
  </si>
  <si>
    <t>wix:image://v1/36e8c8_4c191e039bf14657a716f4ae080ed345~mv2.jpg/%EA%B0%9C%EC%9D%B8_%EB%8F%85%EC%84%9C%EA%B7%B8%EB%A6%BC%EC%9D%BC%EA%B8%B0%EC%93%B0%EA%B8%B0_%EB%AA%A8%ED%98%84%EC%A4%91%ED%95%99%EA%B5%90_3%ED%95%99%EB%85%844%EB%B0%98_%EC%86%90%EC%A7%80%ED%9B%84.jpg#originWidth=1240&amp;originHeight=1754</t>
  </si>
  <si>
    <t>wix:image://v1/901580_bfc50fce4c3c4a9db66d72eca9238987~mv2.jpg/%EA%B0%9C%EC%9D%B8_%EB%8F%85%EC%84%9C%EA%B7%B8%EB%A6%BC%EC%9D%BC%EA%B8%B0%EC%93%B0%EA%B8%B0_%EA%B0%80%EB%9E%8C%EC%A4%91%ED%95%99%EA%B5%90_3%ED%95%99%EB%85%844%EB%B0%98%20%EA%B9%80%EB%AF%BC%EA%B7%BC.jpg#originWidth=2083&amp;originHeight=3025</t>
  </si>
  <si>
    <t>wix:image://v1/0d448a_44d37f42b66f47f1951964ca5e0784ac~mv2.png/%EA%B0%9C%EC%9D%B8_%EB%8F%85%EC%84%9C%EA%B7%B8%EB%A6%BC%EC%97%BD%EC%84%9C%EC%93%B0%EA%B8%B0_%EA%B4%91%EC%A3%BC%EC%A4%91%EC%95%99%EA%B3%A0_1%ED%95%99%EB%85%841%EB%B0%98_%EC%9D%B4%EC%A4%80%ED%98%B8.png#originWidth=2480&amp;originHeight=3507</t>
  </si>
  <si>
    <t>wix:image://v1/74e953_4e2ceffa0ae94b8292ed43626d2827a0~mv2.jpg/%EA%B0%9C%EC%9D%B8_%EB%92%B7%ED%91%9C%EC%A7%80%EB%A7%8C%EB%93%A4%EA%B8%B0_%EB%8F%84%EB%9E%98%EC%9A%B8%EC%A4%91%ED%95%99%EA%B5%90_2%ED%95%99%EB%85%848%EB%B0%98_%EA%B9%80%EB%8F%99%ED%95%98.jpg#originWidth=1653&amp;originHeight=2338</t>
  </si>
  <si>
    <t>wix:image://v1/901580_bde07258906c408bae8424a2243e6a92~mv2.jpg/%EA%B0%9C%EC%9D%B8_%EB%8F%85%EC%84%9C%EA%B7%B8%EB%A6%BC%EC%97%BD%EC%84%9C%EC%93%B0%EA%B8%B0_%EA%B0%80%EB%9E%8C%EC%A4%91%ED%95%99%EA%B5%90_3%ED%95%99%EB%85%844%EB%B0%98_%EA%B9%80%ED%83%9C%ED%98%84.jpg#originWidth=2060&amp;originHeight=3024</t>
  </si>
  <si>
    <t>wix:image://v1/74e953_23ae7fdb3239440ca556e61d2ffecaed~mv2.jpg/%EA%B0%9C%EC%9D%B8_%EB%8F%85%EC%84%9C%ED%8E%B8%EC%A7%80%EC%93%B0%EA%B8%B0_%EB%8F%84%EB%9E%98%EC%9A%B8%EC%A4%91%ED%95%99%EA%B5%90_3%ED%95%99%EB%85%84-9%EB%B0%98_%EA%B6%8C%ED%95%98%EC%9D%80.jpg#originWidth=1653&amp;originHeight=2338</t>
  </si>
  <si>
    <t>wix:image://v1/901580_4bf166e2a395464f8c49c3b3130016ec~mv2.jpg/%EA%B0%9C%EC%9D%B8_%EB%8F%85%EC%84%9C%EA%B7%B8%EB%A6%BC%EC%97%BD%EC%84%9C%EC%93%B0%EA%B8%B0_%EA%B0%80%EB%9E%8C%EC%A4%91%ED%95%99%EA%B5%90_3%ED%95%99%EB%85%841%EB%B0%98_%EA%B9%80%EC%A7%80%EC%9C%A0.jpg#originWidth=2102&amp;originHeight=3026</t>
  </si>
  <si>
    <t>wix:image://v1/36e8c8_53217f52a8be474e97046b640e24d5b1~mv2.jpg/%EA%B0%9C%EC%9D%B8_%EB%8F%85%EC%84%9C%EA%B7%B8%EB%A6%BC%EC%9D%BC%EA%B8%B0%EC%93%B0%EA%B8%B0_%EB%AA%A8%ED%98%84%EC%A4%91%ED%95%99%EA%B5%90_1%ED%95%99%EB%85%843%EB%B0%98_%EC%84%9C%EC%8A%B9%ED%98%84.jpg#originWidth=1240&amp;originHeight=1754</t>
  </si>
  <si>
    <t>wix:image://v1/901580_e4bad60dc66f4b2e82127efdbf088db5~mv2.jpg/%EA%B0%9C%EC%9D%B8_%EB%8F%85%EC%84%9C%EA%B7%B8%EB%A6%BC%EC%9D%BC%EA%B8%B0%EC%93%B0%EA%B8%B0_%EA%B0%80%EB%9E%8C%EC%A4%91%ED%95%99%EA%B5%90_3%ED%95%99%EB%85%844%EB%B0%98_%EA%B9%80%ED%83%9C%ED%98%84.jpg#originWidth=2014&amp;originHeight=3011</t>
  </si>
  <si>
    <t>wix:image://v1/90d758_7b05448962b443b1bebadb12b7a0eee4~mv2.jpg/%EA%B0%9C%EC%9D%B8_%EB%8F%85%EC%84%9C%EA%B7%B8%EB%A6%BC%EC%97%BD%EC%84%9C%EC%93%B0%EA%B8%B0_%EC%98%A4%EB%82%A8%EC%A4%91%ED%95%99%EA%B5%90_1%ED%95%99%EB%85%841%EB%B0%98_%EC%9D%B4%EC%A7%84%ED%83%9D.jpg#originWidth=1240&amp;originHeight=1753</t>
  </si>
  <si>
    <t>wix:image://v1/901580_8c24eacd7ca44af1b5f6a2b3db41ac21~mv2.jpg/%EA%B0%9C%EC%9D%B8_%EB%8F%85%EC%84%9C%EA%B7%B8%EB%A6%BC%EC%97%BD%EC%84%9C%EC%93%B0%EA%B8%B0_%EA%B0%80%EB%9E%8C%EC%A4%91%ED%95%99%EA%B5%90_3%ED%95%99%EB%85%843%EB%B0%98_%EA%B9%80%EB%AF%BC%EC%84%9D.jpg#originWidth=2074&amp;originHeight=3043</t>
  </si>
  <si>
    <t>wix:image://v1/901580_995a8af5b95a45aca46315603e8e5ba3~mv2.jpg/%EA%B0%9C%EC%9D%B8_%EB%8F%85%EC%84%9C%EA%B7%B8%EB%A6%BC%EC%9D%BC%EA%B8%B0%EC%93%B0%EA%B8%B0_%EA%B0%80%EB%9E%8C%EC%A4%91%ED%95%99%EA%B5%90_3%ED%95%99%EB%85%841%EB%B0%98_%EA%B9%80%EC%A7%80%EC%9C%A0.jpg#originWidth=2113&amp;originHeight=3008</t>
  </si>
  <si>
    <t>wix:image://v1/d4a83c_231bcab45fdf4cf3bc7ff85fb0e24f0f~mv2.png/%EA%B0%9C%EC%9D%B8_%EB%8F%85%EC%84%9C%20%ED%8E%B8%EC%A7%80%20%EC%93%B0%EA%B8%B0_%EC%8B%A0%EC%95%94%EC%B4%88%EB%93%B1%ED%95%99%EA%B5%90_6%ED%95%99%EB%85%84%204%EB%B0%98_%EC%9D%B4%EC%8A%B9%ED%98%B8.png#originWidth=2480&amp;originHeight=3508</t>
  </si>
  <si>
    <t>wix:image://v1/0d448a_0fd0c860e55c442c9b975aa43af32447~mv2.png/%EA%B0%9C%EC%9D%B8_%EB%8F%85%EC%84%9C%EA%B7%B8%EB%A6%BC%EC%97%BD%EC%84%9C%EC%93%B0%EA%B8%B0_%EA%B4%91%EC%A3%BC%EC%A4%91%EC%95%99%EA%B3%A0_1%ED%95%99%EB%85%841%EB%B0%98_%EC%9C%A4%EC%97%AC%EC%A7%84.png#originWidth=2480&amp;originHeight=3507</t>
  </si>
  <si>
    <t>wix:image://v1/901580_241731cf382d4ac8b1ffea3c3572ee1f~mv2.jpg/%EA%B0%9C%EC%9D%B8_%EC%95%9E%ED%91%9C%EC%A7%80%EB%A7%8C%EB%93%A4%EA%B8%B0_%EA%B0%80%EB%9E%8C%EC%A4%91%ED%95%99%EA%B5%90_3%ED%95%99%EB%85%844%EB%B0%98_%EA%B9%80%ED%83%9C%ED%98%84.jpg#originWidth=2023&amp;originHeight=3009</t>
  </si>
  <si>
    <t>wix:image://v1/0d448a_198f91ab916944b9ba244b40dde57237~mv2.png/%EA%B0%9C%EC%9D%B8_%EC%95%9E%ED%91%9C%EC%A7%80%EB%A7%8C%EB%93%A4%EA%B8%B0_%EA%B4%91%EC%A3%BC%EC%A4%91%EC%95%99%EA%B3%A0_3%ED%95%99%EB%85%849%EB%B0%98_%EB%B0%95%ED%95%98%EC%9D%80.png#originWidth=2480&amp;originHeight=3507</t>
  </si>
  <si>
    <t>wix:image://v1/901580_8fa5ce02f32043b8b8c555761ee161c5~mv2.jpg/%EA%B0%9C%EC%9D%B8_%EB%8F%85%EC%84%9C%ED%8E%B8%EC%A7%80%EC%93%B0%EA%B8%B0_%EA%B0%80%EB%9E%8C%EC%A4%91%ED%95%99%EA%B5%90_3%ED%95%99%EB%85%844%EB%B0%98_%EA%B9%80%EB%AF%BC%EA%B7%BC.jpg#originWidth=2151&amp;originHeight=3022</t>
  </si>
  <si>
    <t>wix:image://v1/901580_75d467c14d244a4e9c16c53e9778c655~mv2.jpg/%EA%B0%9C%EC%9D%B8_%EC%95%9E%ED%91%9C%EC%A7%80%EB%A7%8C%EB%93%A4%EA%B8%B0_%EA%B0%80%EB%9E%8C%EC%A4%91%ED%95%99%EA%B5%90_3%ED%95%99%EB%85%843%EB%B0%98_%EA%B9%80%ED%83%9C%ED%9D%AC.jpg#originWidth=2144&amp;originHeight=3019</t>
  </si>
  <si>
    <t>wix:image://v1/16389d_89c565cf2e6d44e3a5aaeacc08841afa~mv2.png/%EA%B0%9C%EC%9D%B8_%EB%8F%85%EC%84%9C%ED%8E%B8%EC%A7%80%EC%93%B0%EA%B8%B0_%EC%99%80%EB%8F%99%EC%A4%91%ED%95%99%EA%B5%90_3%ED%95%99%EB%85%843%EB%B0%98_%EC%9C%A4%EB%AA%85%ED%98%B8.png#originWidth=2004&amp;originHeight=3048</t>
  </si>
  <si>
    <t>wix:image://v1/901580_6d187fce8d62432c8308b0047f055d20~mv2.jpg/%EA%B0%9C%EC%9D%B8_%EC%95%9E%ED%91%9C%EC%A7%80%EB%A7%8C%EB%93%A4%EA%B8%B0_%EA%B0%80%EB%9E%8C%EC%A4%91%ED%95%99%EA%B5%90_3%ED%95%99%EB%85%842%EB%B0%98_%ED%95%9C%EB%8B%A4%EC%9C%A8.jpg#originWidth=2060&amp;originHeight=3023</t>
  </si>
  <si>
    <t>wix:image://v1/901580_6c1a227ff4a94d95bc0581cd3c260a5e~mv2.jpg/%EA%B0%9C%EC%9D%B8_%EB%8F%85%EC%84%9C%EC%9D%BC%EA%B8%B0%EC%93%B0%EA%B8%B0_%EA%B0%80%EB%9E%8C%EC%A4%91%ED%95%99%EA%B5%90_3%ED%95%99%EB%85%843%EB%B0%98_%EA%B9%80%EB%AF%BC%EC%84%9D.jpg#originWidth=2111&amp;originHeight=3029</t>
  </si>
  <si>
    <t>wix:image://v1/901580_fab8cf04940b443fb8cee20158201bf0~mv2.jpg/%EA%B0%9C%EC%9D%B8_%EC%95%9E%ED%91%9C%EC%A7%80%EB%A7%8C%EB%93%A4%EA%B8%B0_%EA%B0%80%EB%9E%8C%EC%A4%91%ED%95%99%EA%B5%90_3%ED%95%99%EB%85%841%EB%B0%98_%EA%B9%80%EC%A7%80%EC%9C%A0.jpg#originWidth=2107&amp;originHeight=3013</t>
  </si>
  <si>
    <t>wix:image://v1/180b9b_9678132acc8a49238e40a281d19dc432~mv2.png/%EA%B0%9C%EC%9D%B8_%EC%95%9E%ED%91%9C%EC%A7%80%EB%A7%8C%EB%93%A4%EA%B8%B0_%EC%88%9C%EC%B2%9C%EB%8F%99%EC%82%B0%EC%A4%91_1%ED%95%99%EB%85%844%EB%B0%98_%EA%B9%80%ED%98%9C%EB%82%98.png#originWidth=526&amp;originHeight=643</t>
  </si>
  <si>
    <t>wix:image://v1/180b9b_d444c9c1864447c28f81a54ef8deb926~mv2.png/%EA%B0%9C%EC%9D%B8_%EC%95%9E%ED%91%9C%EC%A7%80%EB%A7%8C%EB%93%A4%EA%B8%B0_%EC%88%9C%EC%B2%9C%EB%8F%99%EC%82%B0%EC%A4%91_2%ED%95%99%EB%85%841%EB%B0%98_%EA%B9%80%EC%8A%B9%ED%9A%A8.png#originWidth=518&amp;originHeight=645</t>
  </si>
  <si>
    <t>wix:image://v1/901580_d8ae60de271a42e7a7008d4371ba2c06~mv2.jpg/%EA%B0%9C%EC%9D%B8_%EB%8F%85%EC%84%9C%ED%8E%B8%EC%A7%80%EC%93%B0%EA%B8%B0_%EA%B0%80%EB%9E%8C%EC%A4%91%ED%95%99%EA%B5%90_3%ED%95%99%EB%85%842%EB%B0%98_%ED%95%9C%EB%8B%A4%EC%9C%A8.jpg#originWidth=2054&amp;originHeight=3031</t>
  </si>
  <si>
    <t>wix:image://v1/16389d_560b67c6875c451ab28f372270f015a0~mv2.png/%EA%B0%9C%EC%9D%B8_%EB%8F%85%EC%84%9C%ED%8E%B8%EC%A7%80%EC%93%B0%EA%B8%B0_%EC%99%80%EB%8F%99%EC%A4%91%ED%95%99%EA%B5%90_2%ED%95%99%EB%85%846%EB%B0%98_%EA%B3%A0%EB%AF%BC%EC%A0%9C.png#originWidth=1988&amp;originHeight=3044</t>
  </si>
  <si>
    <t>wix:image://v1/90d758_6141038c51174bfcacd58fed967a5b77~mv2.jpg/%EA%B0%9C%EC%9D%B8_%EC%95%9E%ED%91%9C%EC%A7%80%EB%A7%8C%EB%93%A4%EA%B8%B0_%EC%98%A4%EB%82%A8%EC%A4%91%ED%95%99%EA%B5%90_2%ED%95%99%EB%85%841%EB%B0%98_%EA%B9%80%EC%97%B0%EC%9A%B0.jpg#originWidth=1240&amp;originHeight=1753</t>
  </si>
  <si>
    <t>wix:image://v1/16389d_a0966dbda19c40ec989f1b1336bfa9e5~mv2.png/%EA%B0%9C%EC%9D%B8_%EB%8F%85%EC%84%9C%ED%8E%B8%EC%A7%80%EC%93%B0%EA%B8%B0_%EC%99%80%EB%8F%99%EC%A4%91%ED%95%99%EA%B5%90_2%ED%95%99%EB%85%843%EB%B0%98_%EB%B0%95%EB%82%A8%ED%9D%AC.png#originWidth=1976&amp;originHeight=3048</t>
  </si>
  <si>
    <t>wix:image://v1/16389d_f00384acbedf4d29bb6aa78f693132f2~mv2.png/%EA%B0%9C%EC%9D%B8_%EB%8F%85%EC%84%9C%ED%8E%B8%EC%A7%80%EC%93%B0%EA%B8%B0_%EC%99%80%EB%8F%99%EC%A4%91%ED%95%99%EA%B5%90_3%ED%95%99%EB%85%845%EB%B0%98_%EA%B9%80%EC%82%AC%EB%9E%91.png#originWidth=1972&amp;originHeight=3060</t>
  </si>
  <si>
    <t>wix:image://v1/180b9b_0fbe973e0bbc4be7bf876bc2ba1c1496~mv2.png/%EA%B0%9C%EC%9D%B8_%EC%95%9E%ED%91%9C%EC%A7%80%EB%A7%8C%EB%93%A4%EA%B8%B0_%EC%88%9C%EC%B2%9C%EB%8F%99%EC%82%B0%EC%A4%91_1%ED%95%99%EB%85%843%EB%B0%98_%EB%B0%B0%EC%86%A1%EC%97%B0.png#originWidth=489&amp;originHeight=634</t>
  </si>
  <si>
    <t>wix:image://v1/74e953_6523ed50344f426dbdb9df4795f75691~mv2.jpg/%ED%8A%B9%EB%B3%84_%EC%95%9E%ED%91%9C%EC%A7%80%EB%A7%8C%EB%93%A4%EA%B8%B0_%EB%8F%84%EB%9E%98%EC%9A%B8%EC%A4%91%ED%95%99%EA%B5%90_2%ED%95%99%EB%85%8415%EB%B0%98_%EC%9D%B4%ED%9A%A8%EB%B0%98.jpg#originWidth=1653&amp;originHeight=2338</t>
  </si>
  <si>
    <t>wix:image://v1/7fcd0d_ef6645b6e2b149e5892f4d72e1e9e98b~mv2.jpg/%EA%B0%9C%EC%9D%B8_%EB%8F%85%EC%84%9C%EA%B7%B8%EB%A6%BC%EC%9D%BC%EA%B8%B0%EC%93%B0%EA%B8%B0_%EC%B2%9C%EC%95%88%EB%B6%80%EC%84%B1%EC%B4%88%EB%93%B1%ED%95%99%EA%B5%90_2%ED%95%99%EB%85%843%EB%B0%98_%EC%A0%95%ED%9A%A8%EC%84%B1.jpg#originWidth=3024&amp;originHeight=4032</t>
  </si>
  <si>
    <t>wix:image://v1/faca86_b7a1c25f1572452e9abb4416fa75b7a7~mv2.jpg/%EA%B0%9C%EC%9D%B8_%EB%8F%85%EC%84%9C%EA%B7%B8%EB%A6%BC%EC%97%BD%EC%84%9C%EC%93%B0%EA%B8%B0_%EC%B2%9C%EC%95%88%EB%B6%80%EC%84%B1%EC%B4%88%EB%93%B1%ED%95%99%EA%B5%90_2%ED%95%99%EB%85%843%EB%B0%98_%EC%A0%95%ED%9A%A8%EC%84%B1.jpg#originWidth=3024&amp;originHeight=4032</t>
  </si>
  <si>
    <t>wix:image://v1/faca86_bab6e797b3a54fc5a9732b37999842f0~mv2.jpg/%EA%B0%9C%EC%9D%B8_%EB%8F%85%EC%84%9C%EA%B7%B8%EB%A6%BC%EC%9D%BC%EA%B8%B0%EC%93%B0%EA%B8%B0_%EC%B2%9C%EC%95%88%EB%B6%80%EC%84%B1%EC%B4%88%EB%93%B1%ED%95%99%EA%B5%90_4%ED%95%99%EB%85%842%EB%B0%98_%EC%A0%95%EC%9C%A4%EC%95%84.jpg#originWidth=3024&amp;originHeight=4032</t>
  </si>
  <si>
    <t>wix:image://v1/45e19b_d91a3cd3b95c47f9b295ebdb8825ba0e~mv2.png/%EA%B0%9C%EC%9D%B8_%EB%8F%85%EC%84%9C%EA%B7%B8%EB%A6%BC%EC%9D%BC%EA%B8%B0%EC%93%B0%EA%B8%B0_%EC%84%9C%EC%9A%B8%EC%97%B0%EC%8B%A0%EC%B4%88%EB%93%B1%ED%95%99%EA%B5%90_%EB%8F%84%EB%8B%B42%EB%B0%98_%EC%9D%B4%EC%B0%AC%EC%98%81.png#originWidth=793&amp;originHeight=1123</t>
  </si>
  <si>
    <t>wix:image://v1/0d448a_9c19cb0740ee4a48a4d7bf9266b109cd~mv2.png/%EA%B0%9C%EC%9D%B8_%EC%95%9E%ED%91%9C%EC%A7%80%EB%A7%8C%EB%93%A4%EA%B8%B0_%EA%B4%91%EC%A3%BC%EC%A4%91%EC%95%99%EA%B3%A0_2%ED%95%99%EB%85%847%EB%B0%98_%EC%95%88%EC%B0%AC%EC%8A%AC.png#originWidth=2480&amp;originHeight=3507</t>
  </si>
  <si>
    <t>wix:image://v1/180b9b_58ff29a3dce6461084c7e80d47bebf56~mv2.png/%EA%B0%9C%EC%9D%B8_%EC%95%9E%ED%91%9C%EC%A7%80%EB%A7%8C%EB%93%A4%EA%B8%B0_%EC%88%9C%EC%B2%9C%EB%8F%99%EC%82%B0%EC%A4%91_1%ED%95%99%EB%85%842%EB%B0%98_%EC%9D%B4%EC%9D%B8%EC%84%AD.png#originWidth=580&amp;originHeight=831</t>
  </si>
  <si>
    <t>wix:image://v1/901580_5b1cb935f428478e8bcab78117685236~mv2.jpg/%EA%B0%9C%EC%9D%B8_%EB%92%A4%ED%91%9C%EC%A7%80%EB%A7%8C%EB%93%A4%EA%B8%B0_%EA%B0%80%EB%9E%8C%EC%A4%91%ED%95%99%EA%B5%90_3%ED%95%99%EB%85%843%EB%B0%98_%EA%B9%80%ED%83%9C%ED%9D%AC.jpg#originWidth=2084&amp;originHeight=3013</t>
  </si>
  <si>
    <t>wix:image://v1/180b9b_4f795809e89e4ddca5391a25da2496b4~mv2.png/%EA%B0%9C%EC%9D%B8_%EB%92%A4%ED%91%9C%EC%A7%80%EB%A7%8C%EB%93%A4%EA%B8%B0_%EC%88%9C%EC%B2%9C%EB%8F%99%EC%82%B0%EC%A4%91_1%ED%95%99%EB%85%841%EB%B0%98_%EC%A1%B0%EC%9C%A0%EC%A3%BC.png#originWidth=482&amp;originHeight=633</t>
  </si>
  <si>
    <t>wix:image://v1/901580_244c8535100a4154bd649a4618e3726a~mv2.jpg/%EA%B0%9C%EC%9D%B8_%EB%8F%85%EC%84%9C%ED%8E%B8%EC%A7%80%EC%93%B0%EA%B8%B0_%EA%B0%80%EB%9E%8C%EC%A4%91%ED%95%99%EA%B5%90_3%ED%95%99%EB%85%844%EB%B0%98_%EA%B9%80%ED%83%9C%ED%98%84.jpg#originWidth=2106&amp;originHeight=3018</t>
  </si>
  <si>
    <t>wix:image://v1/90d758_63ed6898c53645fba6d16afbe879aaf2~mv2.jpg/%EA%B0%9C%EC%9D%B8_%EC%95%9E%ED%91%9C%EC%A7%80%EB%A7%8C%EB%93%A4%EA%B8%B0_%EC%98%A4%EB%82%A8%EC%A4%91%ED%95%99%EA%B5%90-3%ED%95%99%EB%85%844%EB%B0%98-%EA%B9%80%EC%88%98%EB%AF%BC.jpg#originWidth=1240&amp;originHeight=1753</t>
  </si>
  <si>
    <t>wix:image://v1/901580_a2bbc6e6f1084ca5b8e26c2b8b08d27f~mv2.jpg/%EA%B0%9C%EC%9D%B8_%EB%8F%85%EC%84%9C%ED%8E%B8%EC%A7%80%EC%93%B0%EA%B8%B0_%EA%B0%80%EB%9E%8C%EC%A4%91%ED%95%99%EA%B5%90_3%ED%95%99%EB%85%842%EB%B0%98_%EA%B9%80%EB%8F%84%EC%9C%A4.jpg#originWidth=2112&amp;originHeight=3026</t>
  </si>
  <si>
    <t>wix:image://v1/180b9b_1a26fcb7ccf940bd9a49c25db8647f04~mv2.png/%EA%B0%9C%EC%9D%B8_%EC%95%9E%ED%91%9C%EC%A7%80%EB%A7%8C%EB%93%A4%EA%B8%B0_%EC%88%9C%EC%B2%9C%EB%8F%99%EC%82%B0%EC%A4%91_2%ED%95%99%EB%85%843%EB%B0%98_%EC%86%A1%EB%8C%80%EC%9C%A4.png#originWidth=539&amp;originHeight=644</t>
  </si>
  <si>
    <t>wix:image://v1/901580_e32a7d3b141942018ad06527433a53ce~mv2.jpg/%EA%B0%9C%EC%9D%B8_%EB%8F%85%EC%84%9C%EC%9D%BC%EA%B8%B0%EC%93%B0%EA%B8%B0_%EA%B0%80%EB%9E%8C%EC%A4%91%ED%95%99%EA%B5%90_3%ED%95%99%EB%85%844%EB%B0%98_%EA%B9%80%EB%AF%BC%EA%B7%BC.jpg#originWidth=2082&amp;originHeight=3020</t>
  </si>
  <si>
    <t>wix:image://v1/180b9b_6a5d8a1ece794cd5b5204f201c11ead2~mv2.png/%EA%B0%9C%EC%9D%B8_%EC%95%9E%ED%91%9C%EC%A7%80%EB%A7%8C%EB%93%A4%EA%B8%B0_%EC%88%9C%EC%B2%9C%EB%8F%99%EC%82%B0%EC%A4%91_2%ED%95%99%EB%85%844%EB%B0%98_%EC%9D%B4%EC%9C%A4%EC%A7%80.png#originWidth=524&amp;originHeight=638</t>
  </si>
  <si>
    <t>wix:image://v1/180b9b_6b0d86505b45457db5c5d498cb2da7c7~mv2.png/%EA%B0%9C%EC%9D%B8_%EC%95%9E%ED%91%9C%EC%A7%80%EB%A7%8C%EB%93%A4%EA%B8%B0_%EC%88%9C%EC%B2%9C%EB%8F%99%EC%82%B0%EC%A4%91_1%ED%95%99%EB%85%842%EB%B0%98_%EC%9D%B4%EC%9D%B8%EC%84%AD.png#originWidth=580&amp;originHeight=831</t>
  </si>
  <si>
    <t>wix:image://v1/90d758_d2f066496ad84ee49012d2e7ed8049fb~mv2.jpg/%EA%B0%9C%EC%9D%B8_%EC%95%9E%ED%91%9C%EC%A7%80%EB%A7%8C%EB%93%A4%EA%B8%B0_%EC%98%A4%EB%82%A8%EC%A4%91%ED%95%99%EA%B5%90_1%ED%95%99%EB%85%841%EB%B0%98_%EC%9D%B4%EC%A7%84%ED%83%9D.jpg#originWidth=1240&amp;originHeight=1753</t>
  </si>
  <si>
    <t>wix:image://v1/0d448a_4e564a320a404d55968597cecb05ed5c~mv2.png/%EA%B0%9C%EC%9D%B8_%EB%8F%85%EC%84%9C%ED%8E%B8%EC%A7%80%EC%93%B0%EA%B8%B0_%EA%B4%91%EC%A3%BC%EC%A4%91%EC%95%99%EA%B3%A0_3%ED%95%99%EB%85%8410%EB%B0%98_%EC%9C%A4%EC%98%88%EC%A4%80.png#originWidth=2480&amp;originHeight=3507</t>
  </si>
  <si>
    <t>wix:image://v1/180b9b_6f8e0a241bad4c8b9c724517d4bca99a~mv2.png/%EA%B0%9C%EC%9D%B8_%EC%95%9E%ED%91%9C%EC%A7%80%EB%A7%8C%EB%93%A4%EA%B8%B0_%EC%88%9C%EC%B2%9C%EB%8F%99%EC%82%B0%EC%A4%91_2%ED%95%99%EB%85%842%EB%B0%98_%EC%A0%95%EC%9C%A4%ED%9D%AC.png#originWidth=524&amp;originHeight=645</t>
  </si>
  <si>
    <t>wix:image://v1/d4a83c_f65feabf657648869682ed2d24a424c9~mv2.png/%EA%B0%9C%EC%9D%B8_%EB%8F%85%EC%84%9C%20%EA%B7%B8%EB%A6%BC%EC%9D%BC%EA%B8%B0%20%EC%93%B0%EA%B8%B0_%EC%8B%A0%EC%95%94%EC%B4%88%EB%93%B1%ED%95%99%EA%B5%90_1%ED%95%99%EB%85%84%203%EB%B0%98_%EA%B9%80%ED%9D%AC%ED%98%84.png#originWidth=2480&amp;originHeight=3508</t>
  </si>
  <si>
    <t>wix:image://v1/faca86_4c3abe48849541959b639fb1576f185f~mv2.jpg/%EA%B0%9C%EC%9D%B8_%EC%95%9E%ED%91%9C%EC%A7%80%EB%A7%8C%EB%93%A4%EA%B8%B0_%EC%B2%9C%EC%95%88%EB%B6%80%EC%84%B1%EC%B4%88%EB%93%B1%ED%95%99%EA%B5%90_3%ED%95%99%EB%85%844%EB%B0%98_%EA%B9%80%EC%84%B1%EC%9C%A4.jpg#originWidth=3024&amp;originHeight=4032</t>
  </si>
  <si>
    <t>wix:image://v1/d4a83c_c5ccc54572f24b4892d6fde07edde622~mv2.png/%EA%B0%9C%EC%9D%B8_%EB%8F%85%EC%84%9C%20%EA%B7%B8%EB%A6%BC%EC%9D%BC%EA%B8%B0%20%EC%93%B0%EA%B8%B0_%EC%8B%A0%EC%95%94%EC%B4%88%EB%93%B1%ED%95%99%EA%B5%90_3%ED%95%99%EB%85%84%203%EB%B0%98_%EC%B5%9C%EC%9E%AC%EC%9C%A4.png#originWidth=2480&amp;originHeight=3508</t>
  </si>
  <si>
    <t>wix:image://v1/8d368d_c1d40571a6da4a81ae18c86302ff734a~mv2.jpg/%EA%B0%80%EC%A2%8C%EA%B3%A0%2011016%20%EC%9C%A4%EB%8F%84%EC%97%B0.jpg#originWidth=2480&amp;originHeight=3508</t>
  </si>
  <si>
    <t>wix:image://v1/8d368d_f5693de20cf94c1dbe5d9ae365bd420a~mv2.jpg/%EA%B0%80%EC%A2%8C%EA%B3%A0%2010317%20%EC%9D%B4%EC%8A%AC%EA%B8%B0.jpg#originWidth=2480&amp;originHeight=3508</t>
  </si>
  <si>
    <t>wix:image://v1/6ceadc_dbabda39f09f4caab4594769e1c754d0~mv2.jpg/%EB%8F%85%EC%84%9C%20%EC%9D%BC%EA%B8%B0%20%EC%93%B0%EA%B8%B0(%EA%B9%80%EC%95%84%EB%A6%B0).jpg#originWidth=3000&amp;originHeight=4000</t>
  </si>
  <si>
    <t>wix:image://v1/faca86_4d81663efd5b4f68b1d1651634926af0~mv2.jpg/%EA%B0%9C%EC%9D%B8_%EB%8F%85%EC%84%9C%EA%B7%B8%EB%A6%BC%EC%9D%BC%EA%B8%B0%EC%93%B0%EA%B8%B0_%EC%B2%9C%EC%95%88%EB%B6%80%EC%84%B1%EC%B4%88%EB%93%B1%ED%95%99%EA%B5%90_6%ED%95%99%EB%85%843%EB%B0%98_%EC%9D%B4%EC%9C%A4%EC%A7%80.jpg#originWidth=3024&amp;originHeight=4032</t>
  </si>
  <si>
    <t>wix:image://v1/90d758_5c1d4609b30a4d99adb8e5cdfc9585d4~mv2.jpg/%EA%B0%9C%EC%9D%B8_%EB%8F%85%EC%84%9C%EA%B7%B8%EB%A6%BC%EC%97%BD%EC%84%9C%EC%93%B0%EA%B8%B0_%EC%98%A4%EB%82%A8%EC%A4%91%ED%95%99%EA%B5%90_2%ED%95%99%EB%85%841%EB%B0%98_%EA%B9%80%EC%97%B0%EC%9A%B0.jpg#originWidth=1240&amp;originHeight=1753</t>
  </si>
  <si>
    <t>wix:image://v1/74e953_bc602a1823f342a7bad23212ff226fa5~mv2.jpg/%EA%B0%9C%EC%9D%B8_%EB%8F%85%EC%84%9C%ED%8E%B8%EC%A7%80%EC%93%B0%EA%B8%B0_%EB%8F%84%EB%9E%98%EC%9A%B8%EC%A4%91%ED%95%99%EA%B5%90_1%ED%95%99%EB%85%8415%EB%B0%98_%EA%B8%B0%EC%97%AC%EC%A7%84.jpg#originWidth=1653&amp;originHeight=2338</t>
  </si>
  <si>
    <t>wix:image://v1/901580_656b4b4e60c64d27841aab9bbb26a843~mv2.jpg/%EA%B0%9C%EC%9D%B8_%EB%8F%85%EC%84%9C%EA%B7%B8%EB%A6%BC%EC%9D%BC%EA%B8%B0%EC%93%B0%EA%B8%B0_%EA%B0%80%EB%9E%8C%EC%A4%91%ED%95%99%EA%B5%90_3%ED%95%99%EB%85%843%EB%B0%98_%EA%B9%80%ED%83%9C%ED%9D%AC.jpg#originWidth=2130&amp;originHeight=3015</t>
  </si>
  <si>
    <t>wix:image://v1/901580_a057a1ad26634527830c4e8f373370f6~mv2.jpg/%EA%B0%9C%EC%9D%B8_%EB%8F%85%EC%84%9C%EA%B7%B8%EB%A6%BC%EC%97%BD%EC%84%9C%EC%93%B0%EA%B8%B0_%EA%B0%80%EB%9E%8C%EC%A4%91%ED%95%99%EA%B5%90_3%ED%95%99%EB%85%843%EB%B0%98_%EA%B9%80%ED%83%9C%ED%9D%AC.jpg#originWidth=2081&amp;originHeight=3029</t>
  </si>
  <si>
    <t>wix:image://v1/0d448a_4ff1f84da59e4efc9b3f029b15aac2d8~mv2.png/%EA%B0%9C%EC%9D%B8_%EB%8F%85%EC%84%9C%EA%B7%B8%EB%A6%BC%EC%9D%BC%EA%B8%B0%EC%93%B0%EA%B8%B0_%EA%B4%91%EC%A3%BC%EC%A4%91%EC%95%99%EA%B3%A0_2%ED%95%99%EB%85%848%EB%B0%98_%EC%9B%90%EC%84%B1%EC%A3%BC.png#originWidth=2480&amp;originHeight=3507</t>
  </si>
  <si>
    <t>wix:image://v1/74e953_13014680048f44ae86693606b5cc7dc7~mv2.jpg/%EA%B0%9C%EC%9D%B8_%EB%92%B7%ED%91%9C%EC%A7%80%EB%A7%8C%EB%93%A4%EA%B8%B0_%EB%8F%84%EB%9E%98%EC%9A%B8%EC%A4%91%ED%95%99%EA%B5%90_3%ED%95%99%EB%85%8410%EB%B0%98_%EB%B0%95%EC%A3%BC%ED%98%81.jpg#originWidth=1653&amp;originHeight=2338</t>
  </si>
  <si>
    <t>wix:image://v1/0d448a_4867ed2272344fcabffa53df1e8607d0~mv2.png/%EA%B0%9C%EC%9D%B8_%EB%8F%85%EC%84%9C%EA%B7%B8%EB%A6%BC%EC%9D%BC%EA%B8%B0%EC%93%B0%EA%B8%B0_%EA%B4%91%EC%A3%BC%EC%A4%91%EC%95%99%EA%B3%A0_2%ED%95%99%EB%85%846%EB%B0%98_%EC%9D%B4%EC%9D%80%EC%A7%80.png#originWidth=2480&amp;originHeight=3507</t>
  </si>
  <si>
    <t>wix:image://v1/d4a83c_cdee99df26f34205b4c256a4ba7d3356~mv2.png/%EA%B0%9C%EC%9D%B8_%EB%8F%85%EC%84%9C%20%ED%8E%B8%EC%A7%80%20%EC%93%B0%EA%B8%B0_%EC%8B%A0%EC%95%94%EC%B4%88%EB%93%B1%ED%95%99%EA%B5%90_3%ED%95%99%EB%85%84%202%EB%B0%98_%EA%B9%80%EC%8A%B9%ED%9B%84.png#originWidth=2480&amp;originHeight=3508</t>
  </si>
  <si>
    <t>wix:image://v1/90d758_599d518eca2c4f5ca744b5440338577c~mv2.jpg/%EA%B0%9C%EC%9D%B8_%EB%8F%85%EC%84%9C%EA%B7%B8%EB%A6%BC%EC%97%BD%EC%84%9C%EC%93%B0%EA%B8%B0_%EC%98%A4%EB%82%A8%EC%A4%91%ED%95%99%EA%B5%90_3%ED%95%99%EB%85%844%EB%B0%98_%EA%B9%80%EC%88%98%EB%AF%BC.jpg#originWidth=1240&amp;originHeight=1753</t>
  </si>
  <si>
    <t>wix:image://v1/901580_405c35fe11e94f84a720cd06bce5448e~mv2.jpg/%EA%B0%9C%EC%9D%B8_%EB%8F%85%EC%84%9C%EA%B7%B8%EB%A6%BC%EC%97%BD%EC%84%9C%EC%93%B0%EA%B8%B0_%EA%B0%80%EB%9E%8C%EC%A4%91%ED%95%99%EA%B5%90_3%ED%95%99%EB%85%842%EB%B0%98_%EA%B9%80%EB%8F%84%EC%9C%A4.jpg#originWidth=2113&amp;originHeight=3062</t>
  </si>
  <si>
    <t>wix:image://v1/901580_404351ed31d145b9ad6f27790e0fa83d~mv2.jpg/%EA%B0%9C%EC%9D%B8_%EB%8F%85%EC%84%9C%EA%B7%B8%EB%A6%BC%EC%97%BD%EC%84%9C%EC%93%B0%EA%B8%B0_%EA%B0%80%EB%9E%8C%EC%A4%91%ED%95%99%EA%B5%90_3%ED%95%99%EB%85%844%EB%B0%98_%EA%B9%80%EB%AF%BC%EA%B7%BC.jpg#originWidth=2105&amp;originHeight=3013</t>
  </si>
  <si>
    <t>wix:image://v1/74e953_11e28b02425e4a50ad0cb8b523a9b181~mv2.jpg/%EA%B0%9C%EC%9D%B8_%EB%8F%85%EC%84%9C%EC%9D%BC%EA%B8%B0%EC%93%B0%EA%B8%B0_%EB%8F%84%EB%9E%98%EC%9A%B8%EC%A4%91%ED%95%99%EA%B5%90_3%ED%95%99%EB%85%845%EB%B0%98_%EA%B9%80%EB%8F%84%EC%9C%A4.jpg#originWidth=1653&amp;originHeight=2338</t>
  </si>
  <si>
    <t>wix:image://v1/faca86_5cc2ae75d12c4856b4333021883eab30~mv2.jpg/%EA%B0%9C%EC%9D%B8_%EB%8F%85%EC%84%9C%ED%8E%B8%EC%A7%80%EC%93%B0%EA%B8%B0_%EC%B2%9C%EC%95%88%EB%B6%80%EC%84%B1%EC%B4%88%EB%93%B1%ED%95%99%EA%B5%90_6%ED%95%99%EB%85%841%EB%B0%98_%EA%B0%95%EB%8F%99%ED%98%84.jpg#originWidth=3024&amp;originHeight=4032</t>
  </si>
  <si>
    <t>wix:image://v1/492c5a_dc281f5ba8e44708bcc9e9b539000d13~mv2.jpg/%EA%B0%9C%EC%9D%B8_%EB%8F%85%EC%84%9C%ED%8E%B8%EC%A7%80%EC%93%B0%EA%B8%B0_%EC%84%9C%EC%9A%B8%ED%9C%98%EB%B4%89%EC%B4%88%EB%93%B1%ED%95%99%EA%B5%90_5%ED%95%99%EB%85%843%EB%B0%98_%EA%B9%80%EC%8B%9C%EC%9C%A4.jpg#originWidth=1654&amp;originHeight=2338</t>
  </si>
  <si>
    <t>wix:image://v1/492c5a_2fd18856818441208a0a7ccd4cd730d9~mv2.jpg/%EA%B0%9C%EC%9D%B8_%EB%92%A4%ED%91%9C%EC%A7%80%EB%A7%8C%EB%93%A4%EA%B8%B0_%EC%84%9C%EC%9A%B8%ED%9C%98%EB%B4%89%EC%B4%88%EB%93%B1%ED%95%99%EA%B5%90_4%ED%95%99%EB%85%845%EB%B0%98_%EC%A1%B0%EC%9C%A4%EC%84%A0.jpg#originWidth=1654&amp;originHeight=2338</t>
  </si>
  <si>
    <t>wix:image://v1/d4a83c_5585a5169f7f4c77948e74839f73192c~mv2.png/%EA%B0%9C%EC%9D%B8_%EB%8F%85%EC%84%9C%20%EA%B7%B8%EB%A6%BC%EC%97%BD%EC%84%9C%20%EC%93%B0%EA%B8%B0_%EC%8B%A0%EC%95%94%EC%B4%88%EB%93%B1%ED%95%99%EA%B5%90_2%ED%95%99%EB%85%84%203%EB%B0%98_%EC%A0%95%EC%9A%B0%EC%B0%AC.png#originWidth=2480&amp;originHeight=3508</t>
  </si>
  <si>
    <t>wix:image://v1/492c5a_f7fd75594617475aa0a0c842c69c409d~mv2.jpg/%EA%B0%9C%EC%9D%B8_%EB%8F%85%EC%84%9C%ED%8E%B8%EC%A7%80%EC%93%B0%EA%B8%B0_%EC%84%9C%EC%9A%B8%ED%9C%98%EB%B4%89%EC%B4%88%EB%93%B1%ED%95%99%EA%B5%90_4%ED%95%99%EB%85%842%EB%B0%98_%EA%B9%80%EB%8F%99%EC%98%81.jpg#originWidth=1654&amp;originHeight=2338</t>
  </si>
  <si>
    <t>wix:image://v1/492c5a_452e06c2e93f4a5aaf70852f4b6dc595~mv2.jpg/%EA%B0%9C%EC%9D%B8_%EC%95%9E%ED%91%9C%EC%A7%80%EB%A7%8C%EB%93%A4%EA%B8%B0_%EC%84%9C%EC%9A%B8%ED%9C%98%EB%B4%89%EC%B4%88%EB%93%B1%ED%95%99%EA%B5%90_4%ED%95%99%EB%85%842%EB%B0%98_%EA%B9%80%EB%8F%99%EC%98%81.jpg#originWidth=1654&amp;originHeight=2338</t>
  </si>
  <si>
    <t>wix:image://v1/d4a83c_bceb6e2fed554778aea615328b7a95f0~mv2.png/%EA%B0%9C%EC%9D%B8_%EB%8F%85%EC%84%9C%20%EA%B7%B8%EB%A6%BC%EC%9D%BC%EA%B8%B0%20%EC%93%B0%EA%B8%B0_%EC%8B%A0%EC%95%94%EC%B4%88%EB%93%B1%ED%95%99%EA%B5%90_3%ED%95%99%EB%85%84%205%EB%B0%98_%EB%B0%95%EC%9D%80%EC%84%B1.png#originWidth=2480&amp;originHeight=3508</t>
  </si>
  <si>
    <t>wix:image://v1/492c5a_16450710ce674246b3ea5d3aeb303342~mv2.jpg/%EA%B0%9C%EC%9D%B8_%EC%95%9E%ED%91%9C%EC%A7%80%EB%A7%8C%EB%93%A4%EA%B8%B0_%EC%84%9C%EC%9A%B8%ED%9C%98%EB%B4%89%EC%B4%88%EB%93%B1%ED%95%99%EA%B5%90_5%ED%95%99%EB%85%841%EB%B0%98_%EC%A3%BC%EC%97%B0%ED%9D%AC.jpg#originWidth=1654&amp;originHeight=2338</t>
  </si>
  <si>
    <t>wix:image://v1/d4a83c_fe0042fa6de64e5dbc28e517a1a91fd1~mv2.png/%EA%B0%9C%EC%9D%B8_%EB%8F%85%EC%84%9C%20%EA%B7%B8%EB%A6%BC%EC%9D%BC%EA%B8%B0%20%EC%93%B0%EA%B8%B0_%EC%8B%A0%EC%95%94%EC%B4%88%EB%93%B1%ED%95%99%EA%B5%90_1%ED%95%99%EB%85%84%201%EB%B0%98_%EA%B9%80%EC%8B%9C%EC%9C%A4.png#originWidth=2480&amp;originHeight=3508</t>
  </si>
  <si>
    <t>wix:image://v1/492c5a_5ebfb3f3288b466aace5f6c6392a003f~mv2.jpg/%EA%B0%9C%EC%9D%B8_%EB%8F%85%EC%84%9C%EC%9D%BC%EA%B8%B0%EC%93%B0%EA%B8%B0_%EC%84%9C%EC%9A%B8%ED%9C%98%EB%B4%89%EC%B4%88%EB%93%B1%ED%95%99%EA%B5%90_4%ED%95%99%EB%85%842%EB%B0%98_%EA%B9%80%EB%8F%99%EC%98%81.jpg#originWidth=1654&amp;originHeight=2338</t>
  </si>
  <si>
    <t>wix:image://v1/74e953_f6015cc78159407d98a96e1197fb1ea1~mv2.jpg/%EA%B0%9C%EC%9D%B8_%EB%8F%85%EC%84%9C%EA%B7%B8%EB%A6%BC%EC%97%BD%EC%84%9C%EC%93%B0%EA%B8%B0_%EB%8F%84%EB%9E%98%EC%9A%B8%EC%A4%91%ED%95%99%EA%B5%90_1%ED%95%99%EB%85%8414%EB%B0%98_%EC%B5%9C%EA%B0%80%EC%98%A8.jpg#originWidth=1653&amp;originHeight=2338</t>
  </si>
  <si>
    <t>주연희</t>
  </si>
  <si>
    <t>최재윤</t>
  </si>
  <si>
    <t>김승효</t>
  </si>
  <si>
    <t>김혜나</t>
  </si>
  <si>
    <t>김민석</t>
  </si>
  <si>
    <t>기여진</t>
  </si>
  <si>
    <t>이찬영</t>
  </si>
  <si>
    <t>박준서</t>
  </si>
  <si>
    <t>김수민</t>
  </si>
  <si>
    <t>정우찬</t>
  </si>
  <si>
    <t>김영훈</t>
  </si>
  <si>
    <t>김시윤</t>
  </si>
  <si>
    <t>박주혁</t>
  </si>
  <si>
    <t>김도윤</t>
  </si>
  <si>
    <t>김승후</t>
  </si>
  <si>
    <t>이은지</t>
  </si>
  <si>
    <t>유철민</t>
  </si>
  <si>
    <t>조윤선</t>
  </si>
  <si>
    <t>조유주</t>
  </si>
  <si>
    <t>김아린</t>
  </si>
  <si>
    <t>김태현</t>
  </si>
  <si>
    <t>원성주</t>
  </si>
  <si>
    <t>이인섭</t>
  </si>
  <si>
    <t>정효성</t>
  </si>
  <si>
    <t>윤예준</t>
  </si>
  <si>
    <t>송대윤</t>
  </si>
  <si>
    <t>안찬슬</t>
  </si>
  <si>
    <t>주예진</t>
  </si>
  <si>
    <t>강동현</t>
  </si>
  <si>
    <t>정슬찬</t>
  </si>
  <si>
    <t>정윤희</t>
  </si>
  <si>
    <t>이진택</t>
  </si>
  <si>
    <t>김희현</t>
  </si>
  <si>
    <t>진승원</t>
  </si>
  <si>
    <t>서승현</t>
  </si>
  <si>
    <t>김성윤</t>
  </si>
  <si>
    <t>윤도연</t>
  </si>
  <si>
    <t>김지유</t>
  </si>
  <si>
    <t>손지후</t>
  </si>
  <si>
    <t>권하은</t>
  </si>
  <si>
    <t>김동하</t>
  </si>
  <si>
    <t>윤명호</t>
  </si>
  <si>
    <t>백경민</t>
  </si>
  <si>
    <t>한다율</t>
  </si>
  <si>
    <t>김연우</t>
  </si>
  <si>
    <t>이혜진</t>
  </si>
  <si>
    <t>유승민</t>
  </si>
  <si>
    <t>이슬기</t>
  </si>
  <si>
    <t>김태희</t>
  </si>
  <si>
    <t>강린아</t>
  </si>
  <si>
    <t>김민근</t>
  </si>
  <si>
    <t>성지운</t>
  </si>
  <si>
    <t>오다올, 유승민, 이찬영, 정지우</t>
  </si>
  <si>
    <t>이승빈</t>
  </si>
  <si>
    <t>이윤지</t>
  </si>
  <si>
    <t>김동영</t>
  </si>
  <si>
    <t>윤여진</t>
  </si>
  <si>
    <t>이승호</t>
  </si>
  <si>
    <t>이효반</t>
  </si>
  <si>
    <t>배송연</t>
  </si>
  <si>
    <t>박은성</t>
  </si>
  <si>
    <t>박남희</t>
  </si>
  <si>
    <t>고민제</t>
  </si>
  <si>
    <t>정윤아</t>
  </si>
  <si>
    <t>김사랑</t>
  </si>
  <si>
    <t>최가온</t>
  </si>
  <si>
    <t>정효성, 김성윤, 정윤아, 강동현, 이윤지</t>
  </si>
  <si>
    <t>최예지</t>
  </si>
  <si>
    <t>임영주</t>
  </si>
  <si>
    <t>선혜욱</t>
  </si>
  <si>
    <t>김영진</t>
  </si>
  <si>
    <t>박소현</t>
  </si>
  <si>
    <t>최은혜</t>
  </si>
  <si>
    <t>이다정</t>
  </si>
  <si>
    <t>김수빈</t>
  </si>
  <si>
    <t>이지윤</t>
  </si>
  <si>
    <t>전하는</t>
  </si>
  <si>
    <t>조수현</t>
  </si>
  <si>
    <t>6학년3반</t>
  </si>
  <si>
    <t>행복1반</t>
  </si>
  <si>
    <t>순천동산중학교</t>
  </si>
  <si>
    <t>2학년3반</t>
  </si>
  <si>
    <t>1학년 5반</t>
  </si>
  <si>
    <t>도래울중학교</t>
  </si>
  <si>
    <t>와동중학교</t>
  </si>
  <si>
    <t>오남중학교</t>
  </si>
  <si>
    <t>가람중학교</t>
  </si>
  <si>
    <t>통합교육반</t>
  </si>
  <si>
    <t>신암초등학교</t>
  </si>
  <si>
    <t>도담2반</t>
  </si>
  <si>
    <t>4학년3반</t>
  </si>
  <si>
    <t>모현중학교</t>
  </si>
  <si>
    <t>4학년5반</t>
  </si>
  <si>
    <t>1학년 15</t>
  </si>
  <si>
    <t>가정순회실</t>
  </si>
  <si>
    <t>1학년10반</t>
  </si>
  <si>
    <t>5학년3반</t>
  </si>
  <si>
    <t>1학년7반</t>
  </si>
  <si>
    <t>가좌고등학교</t>
  </si>
  <si>
    <t>1학년2반</t>
  </si>
  <si>
    <t>2학년4반</t>
  </si>
  <si>
    <t>2학년7반</t>
  </si>
  <si>
    <t>2학년 3반</t>
  </si>
  <si>
    <t>1학년 14반</t>
  </si>
  <si>
    <t>2학년15반</t>
  </si>
  <si>
    <t>5학년1반</t>
  </si>
  <si>
    <t>3학년1반</t>
  </si>
  <si>
    <t>3학년 9반</t>
  </si>
  <si>
    <t>2학년8반</t>
  </si>
  <si>
    <t>6학년4반</t>
  </si>
  <si>
    <t>010-2495-7990</t>
  </si>
  <si>
    <t>010-3125-8045</t>
  </si>
  <si>
    <t>010-9822-0502</t>
  </si>
  <si>
    <t>010-3868-0979</t>
  </si>
  <si>
    <t>010-6357-7900</t>
  </si>
  <si>
    <t>010-9016-5197</t>
  </si>
  <si>
    <t>010-6695-7531</t>
  </si>
  <si>
    <t>010-2938-1746</t>
  </si>
  <si>
    <t>010-7274-9876</t>
  </si>
  <si>
    <t>통합교육지원실2반(본관1층)</t>
  </si>
  <si>
    <t>010-8518-1554</t>
  </si>
  <si>
    <t>010-4918-4917</t>
  </si>
  <si>
    <t>천안부성초등학교</t>
  </si>
  <si>
    <t>서울연신초등학교</t>
  </si>
  <si>
    <t>와동중학교 1층 특수학급(아름반)</t>
  </si>
  <si>
    <t>서울휘봉초등학교</t>
  </si>
  <si>
    <t>마루채 2층 다솜2반</t>
  </si>
  <si>
    <t>여수여명학교(고)</t>
  </si>
  <si>
    <t>김월하</t>
  </si>
  <si>
    <t>정은서</t>
  </si>
  <si>
    <t>발달장애5</t>
  </si>
  <si>
    <t>자폐성장애4</t>
  </si>
  <si>
    <t>광주중앙고등학교</t>
    <phoneticPr fontId="1" type="noConversion"/>
  </si>
  <si>
    <t>최건호</t>
  </si>
  <si>
    <t>최초롱</t>
  </si>
  <si>
    <t>박지유</t>
  </si>
  <si>
    <t>장기용</t>
  </si>
  <si>
    <t>010-9309-9827</t>
  </si>
  <si>
    <t>443355d0-01b4-4ede-b391-2dae4b95fa10</t>
  </si>
  <si>
    <t>특수학급(보람의 반)</t>
  </si>
  <si>
    <t>wix:image://v1/159b12_636f89baa0a146079f06a475b604ae13~mv2.jpg/%EB%8B%A8%EC%B2%B4-%EC%95%9E%ED%91%9C%EC%A7%80%EB%A7%8C%EB%93%A4%EA%B8%B0-%ED%99%94%EA%B0%9C%EC%B4%88%EB%93%B1%ED%95%99%EA%B5%90-1-3%EA%B9%80%EC%9E%AC%EC%9C%A4,2-5%ED%99%8D%EB%82%98%EB%9D%BC,3-5%EC%A0%95%EC%A3%BC%ED%98%81,4-1%EB%AC%B8%EC%8B%9C%ED%9B%84,6-2%EC%A1%B0%EC%9E%A5%EC%9A%B0,6-3%EC%A7%80%EB%AF%BC%EA%B7%9C.jpg#originWidth=1236&amp;originHeight=1374</t>
  </si>
  <si>
    <t>010-8181-2258</t>
  </si>
  <si>
    <t>이범진</t>
  </si>
  <si>
    <t>김수영</t>
  </si>
  <si>
    <t>2025-09-25T04:20:38Z</t>
  </si>
  <si>
    <t>어울림반</t>
  </si>
  <si>
    <t>wix:image://v1/1f57f6_8a6ac60758aa461d9810dd0af702f43c~mv2.jpg/%EA%B0%9C%EC%9D%B8_%EC%95%9E%ED%91%9C%EC%A7%80%EB%A7%8C%EB%93%A4%EA%B8%B0_%ED%95%9C%EB%93%A4%EC%A4%91%ED%95%99%EA%B5%90_2-4_%EC%B5%9C%EB%AF%BC%EC%A3%BC.jpg#originWidth=725&amp;originHeight=1024</t>
  </si>
  <si>
    <t>wix:image://v1/1f57f6_d711a4d3a4af4f42a0743382009a19e0~mv2.jpg/%EA%B0%9C%EC%9D%B8_%EC%95%9E%ED%91%9C%EC%A7%80%EB%A7%8C%EB%93%A4%EA%B8%B0_%ED%95%9C%EB%93%A4%EC%A4%91%ED%95%99%EA%B5%90_2-3_%EA%B6%8C%EC%8A%B9%EB%AF%BC.jpg#originWidth=725&amp;originHeight=1024</t>
  </si>
  <si>
    <t>wix:image://v1/1f57f6_909d4773e02b4255a37e2e2025a0423b~mv2.jpg/%EA%B0%9C%EC%9D%B8_%EC%95%9E%ED%91%9C%EC%A7%80%EB%A7%8C%EB%93%A4%EA%B8%B0_%ED%95%9C%EB%93%A4%EC%A4%91%ED%95%99%EA%B5%90_2-4_%EB%85%B8%EA%B2%BD%EB%AF%BC.jpg#originWidth=2482&amp;originHeight=3511</t>
  </si>
  <si>
    <t>wix:image://v1/1f57f6_fda084c70c514d879134cd4cfd6505bc~mv2.jpg/%EA%B0%9C%EC%9D%B8_%EC%95%9E%ED%91%9C%EC%A7%80%EB%A7%8C%EB%93%A4%EA%B8%B0_%ED%95%9C%EB%93%A4%EC%A4%91%ED%95%99%EA%B5%90_2-3_%EC%A7%80%EC%84%9C%ED%98%84.jpg#originWidth=725&amp;originHeight=1024</t>
  </si>
  <si>
    <t>2025-09-26T02:15:33Z</t>
  </si>
  <si>
    <t>2025-09-26T05:11:14Z</t>
  </si>
  <si>
    <t>2025-09-25T03:27:41Z</t>
  </si>
  <si>
    <t>wix:image://v1/979ea2_d760b2ec761a4228881597cd3565b66b~mv2.jpg/%EA%B0%9C%EC%9D%B8_%EB%8F%85%EC%84%9C%EA%B7%B8%EB%A6%BC%EC%97%BD%EC%84%9C%EC%93%B0%EA%B8%B0_%EC%9E%A5%ED%9D%A5%ED%96%A5%EC%9B%90%EC%A4%91%ED%95%99%EA%B5%90_2%ED%95%99%EB%85%841%EB%B0%98_%EC%9D%B4%EC%84%9C%EC%97%B0.JPG#originWidth=793&amp;originHeight=1122</t>
  </si>
  <si>
    <t>wix:image://v1/159b12_7b56639580a144bfa3eb4b856116f71b~mv2.png/%EA%B0%9C%EC%9D%B8-%EC%95%9E%ED%91%9C%EC%A7%80%EB%A7%8C%EB%93%A4%EA%B8%B0-%ED%99%94%EA%B0%9C%EC%B4%88%EB%93%B1%ED%95%99%EA%B5%90-2-5%ED%99%8D%EB%82%98%EB%9D%BC.png#originWidth=2472&amp;originHeight=2736</t>
  </si>
  <si>
    <t>wix:image://v1/21eeb5_67e5342d3e33422782300b65054d8014~mv2.jpg/%EA%B0%9C%EC%9D%B8_%EB%8F%85%EC%84%9C%ED%8E%B8%EC%A7%80%EC%93%B0%EA%B8%B0_%EC%96%91%EC%A7%80%EA%B3%A0_1%ED%95%99%EB%85%849%EB%B0%98_%EC%9D%B4%EC%A4%80%EC%84%9C.jpg#originWidth=2150&amp;originHeight=3017</t>
  </si>
  <si>
    <t>wix:image://v1/1f57f6_9094ae1813d44abfa6284d4934b92cee~mv2.jpg/%EA%B0%9C%EC%9D%B8_%EB%8F%85%EC%84%9C%EA%B7%B8%EB%A6%BC%EC%97%BD%EC%84%9C%EC%93%B0%EA%B8%B0_%ED%95%9C%EB%93%A4%EC%A4%91%ED%95%99%EA%B5%90_2-4_%EB%85%B8%EA%B2%BD%EB%AF%BC.jpg#originWidth=2482&amp;originHeight=3511</t>
  </si>
  <si>
    <t>박채린</t>
  </si>
  <si>
    <t>권승민</t>
  </si>
  <si>
    <t>노경민</t>
  </si>
  <si>
    <t>노나미</t>
  </si>
  <si>
    <t>김서영</t>
  </si>
  <si>
    <t>지서현</t>
  </si>
  <si>
    <t>광주광역시 서구 화개중앙로48, 화개초등학교</t>
  </si>
  <si>
    <t>2025-09-26T03:28:22Z</t>
  </si>
  <si>
    <t>2025-09-26T03:36:51Z</t>
  </si>
  <si>
    <t>010-4087-7171</t>
  </si>
  <si>
    <t>010-2730-3697</t>
  </si>
  <si>
    <t>wix:image://v1/f26e68_2dc31a04aac14f2db859fa8b06cf2e65~mv2.png/%ED%8A%B9%EB%B3%84-%EB%8F%85%EC%84%9C%20%ED%8E%B8%EC%A7%80%EC%93%B0%EA%B8%B0-%EC%9A%B4%EC%A4%91%EC%B4%88%EB%93%B1%ED%95%99%EA%B5%90%204%ED%95%99%EB%85%84%20%ED%9D%AC%EB%A7%9D%EB%B0%98%20%EC%A0%95%EC%8B%9C%EC%9A%B0_1.png#originWidth=2479&amp;originHeight=3504</t>
  </si>
  <si>
    <t>wix:image://v1/f26e68_0963d8a85a9342b5a555a6a8f836faec~mv2.jpg/%ED%8A%B9%EB%B3%84-%EB%8F%85%EC%84%9C%ED%8E%B8%EC%A7%80%EC%93%B0%EA%B8%B0-%EC%9A%B4%EC%A4%91%EC%B4%88%EB%93%B1%ED%95%99%EA%B5%90-%203%ED%95%99%EB%85%84%20%EC%82%AC%EB%9E%91%EB%B0%98%20%EB%A5%98%EC%A3%BC%EC%9C%A4.jpg#originWidth=3024&amp;originHeight=4032</t>
  </si>
  <si>
    <t>최민성</t>
  </si>
  <si>
    <t>이세나</t>
  </si>
  <si>
    <t>최민주</t>
  </si>
  <si>
    <t>010-6314-2255</t>
  </si>
  <si>
    <t>010-4641-4207</t>
  </si>
  <si>
    <t>익산옥야초등학교</t>
  </si>
  <si>
    <t>2025-09-25T03:36:33Z</t>
  </si>
  <si>
    <t>wix:image://v1/f26e68_08f83aa7e12b4a1ba7a0307cde599f17~mv2.png/%ED%8A%B9%EB%B3%84-%EB%8F%85%EC%84%9C%20%ED%8E%B8%EC%A7%80%EC%93%B0%EA%B8%B0-%EC%9A%B4%EC%A4%91%EC%B4%88%EB%93%B1%ED%95%99%EA%B5%90%204%ED%95%99%EB%85%84%20%ED%9D%AC%EB%A7%9D%EB%B0%98%20%EC%A0%95%EC%8B%9C%EC%9A%B0_1.png#originWidth=2479&amp;originHeight=3504</t>
  </si>
  <si>
    <t>74e953c5-380c-4788-b60d-0bb9021e4dd9</t>
  </si>
  <si>
    <t>홍나라</t>
  </si>
  <si>
    <t>최옥희</t>
  </si>
  <si>
    <t>이서연</t>
  </si>
  <si>
    <t>이하영</t>
  </si>
  <si>
    <t>2025-09-26T02:12:29Z</t>
  </si>
  <si>
    <t>다문초등학교</t>
  </si>
  <si>
    <t>6학년2반</t>
  </si>
  <si>
    <t>통합교육지원반</t>
  </si>
  <si>
    <t>1411동601호</t>
  </si>
  <si>
    <t>2025-09-25T04:23:03Z</t>
  </si>
  <si>
    <t>한들중학교</t>
  </si>
  <si>
    <t>발달장애6</t>
  </si>
  <si>
    <t>화개초등학교</t>
  </si>
  <si>
    <t>보람의 반</t>
  </si>
  <si>
    <t>2학년 6반</t>
  </si>
  <si>
    <t>2학년 5반</t>
  </si>
  <si>
    <t>특수학급</t>
  </si>
  <si>
    <t>장흥향원중학교</t>
  </si>
  <si>
    <t>1학년9반</t>
  </si>
  <si>
    <t>wix:image://v1/74e953_beef96591ae14e0b88eec3b22841939e~mv2.jpg/%EB%8B%A8%EC%B2%B4_%EC%95%9E%ED%91%9C%EC%A7%80%EB%A7%8C%EB%93%A4%EA%B8%B0_%EB%8F%84%EB%9E%98%EC%9A%B8%EC%A4%91%ED%95%99%EA%B5%90_%EC%96%B4%EC%9A%B8%EB%A6%BC%EB%B0%98_%EA%B9%80%EB%8F%84%EC%9C%A4,%EB%B0%95%EC%A3%BC%ED%98%81,%EA%B6%8C%ED%95%98%EC%9D%80,%EC%9D%B4%ED%9A%A8%EB%B0%98,%EA%B9%80%EB%8F%99%ED%95%98,%EB%B0%B1%EA%B2%BD%EB%AF%BC,%EC%B5%9C%EA%B0%80%EC%98%A8,%EA%B8%B0%EC%97%AC%EC%A7%84.jpg#originWidth=1414&amp;originHeight=2000</t>
  </si>
  <si>
    <t>wix:image://v1/06571e_5a584fd227074b19886adb573e91b7f1~mv2.png/%EA%B0%9C%EC%9D%B8_%EB%8F%85%EC%84%9C%EA%B7%B8%EB%A6%BC%EC%9D%BC%EA%B8%B0%EC%93%B0%EA%B8%B0_%EC%9D%B5%EC%82%B0%EC%98%A5%EC%95%BC%EC%B4%88%EB%93%B1%ED%95%99%EA%B5%90_6%ED%95%99%EB%85%842%EB%B0%98_%EC%B5%9C%EA%B1%B4%ED%98%B8.png#originWidth=793&amp;originHeight=1122</t>
  </si>
  <si>
    <t>wix:image://v1/06571e_0dc932ff56da407db9b3b7e87eabeb72~mv2.png/%EA%B0%9C%EC%9D%B8_%EB%8F%85%EC%84%9C%EA%B7%B8%EB%A6%BC%EC%97%BD%EC%84%9C%EC%93%B0%EA%B8%B0_%EC%9D%B5%EC%82%B0%EC%98%A5%EC%95%BC%EC%B4%88%EB%93%B1%ED%95%99%EA%B5%90_6%ED%95%99%EB%85%842%EB%B0%98_%EC%B5%9C%EA%B1%B4%ED%98%B8.png#originWidth=793&amp;originHeight=1122</t>
  </si>
  <si>
    <t>wix:image://v1/47f8fb_7d4b02bc89f142418ecd2ba49fefb93b~mv2.jpg/%EA%B0%9C%EC%9D%B8_%EC%95%9E%ED%91%9C%EC%A7%80%EB%A7%8C%EB%93%A4%EA%B8%B0_%EB%8B%A4%EB%AC%B8%EC%B4%88%EB%93%B1%ED%95%99%EA%B5%90_1%ED%95%99%EB%85%841%EB%B0%98_%EB%B0%95%EC%B1%84%EB%A6%B0.jpg#originWidth=2480&amp;originHeight=3509</t>
  </si>
  <si>
    <t>wix:image://v1/47f8fb_0d0960b30c75475796dd4f0ede240e41~mv2.jpg/%EA%B0%9C%EC%9D%B8_%EC%95%9E%ED%91%9C%EC%A7%80%EB%A7%8C%EB%93%A4%EA%B8%B0_%EB%8B%A4%EB%AC%B8%EC%B4%88%EB%93%B1%ED%95%99%EA%B5%90_1%ED%95%99%EB%85%843%EB%B0%98_%EC%B5%9C%EB%AF%BC%EC%84%B1.jpg#originWidth=2480&amp;originHeight=3509</t>
  </si>
  <si>
    <t>wix:image://v1/36e8c8_c1f143141b654d5a915e3798772a310c~mv2.jpg/%EA%B0%9C%EC%9D%B8_%EC%95%9E%ED%91%9C%EC%A7%80%EB%A7%8C%EB%93%A4%EA%B8%B0_%EB%AA%A8%ED%98%84%EC%A4%91%ED%95%99%EA%B5%90_2%ED%95%99%EB%85%846%EB%B0%98_%EA%B9%80%EC%84%9C%EC%98%81.jpg#originWidth=1240&amp;originHeight=1754</t>
  </si>
  <si>
    <t>2025-09-25T00:40:09Z</t>
  </si>
  <si>
    <t>2025-09-26T06:12:53Z</t>
  </si>
  <si>
    <t>2025-09-26T02:14:16Z</t>
  </si>
  <si>
    <t>2025-09-25T03:33:05Z</t>
  </si>
  <si>
    <t>2025-09-26T03:34:01Z</t>
  </si>
  <si>
    <t>2025-09-26T03:30:59Z</t>
  </si>
  <si>
    <t>2025-09-27T07:53:58Z</t>
  </si>
  <si>
    <t>2025-09-26T05:09:35Z</t>
  </si>
  <si>
    <t>2025-09-25T04:16:49Z</t>
  </si>
  <si>
    <t>2025-09-26T03:23:47Z</t>
  </si>
  <si>
    <t>나이정(소망반)</t>
  </si>
  <si>
    <t>wix:image://v1/47f8fb_357e3e530ca44dab99d41d6fb47d8d59~mv2.jpg/%EA%B0%9C%EC%9D%B8_%EC%95%9E%ED%91%9C%EC%A7%80%EB%A7%8C%EB%93%A4%EA%B8%B0_%EB%8B%A4%EB%AC%B8%EC%B4%88%EB%93%B1%ED%95%99%EA%B5%90_4%ED%95%99%EB%85%844%EB%B0%98_%EB%B0%95%EC%A7%80%EC%9C%A0.jpg#originWidth=1240&amp;originHeight=1755</t>
  </si>
  <si>
    <t>wix:image://v1/47f8fb_ca46e4edeec249f4a605b6cbd743ba61~mv2.jpg/%EA%B0%9C%EC%9D%B8_%EC%95%9E%ED%91%9C%EC%A7%80%EB%A7%8C%EB%93%A4%EA%B8%B0_%EB%8B%A4%EB%AC%B8%EC%B4%88%EB%93%B1%ED%95%99%EA%B5%90_6%ED%95%99%EB%85%841%EB%B0%98_%EC%9E%A5%EA%B8%B0%EC%9A%A9.jpg#originWidth=1240&amp;originHeight=1755</t>
  </si>
  <si>
    <t>wix:image://v1/47f8fb_018c41aed3744b7c93a7d18e9c0597bb~mv2.jpg/%EA%B0%9C%EC%9D%B8_%EC%95%9E%ED%91%9C%EC%A7%80%EB%A7%8C%EB%93%A4%EA%B8%B0_%EB%8B%A4%EB%AC%B8%EC%B4%88%EB%93%B1%ED%95%99%EA%B5%90_6%ED%95%99%EB%85%842%EB%B0%98_%EC%9D%B4%EB%B2%94%EC%A7%84.jpg#originWidth=1240&amp;originHeight=1755</t>
  </si>
  <si>
    <t>159b1258-99d6-4e26-8fea-91d1a0566684</t>
  </si>
  <si>
    <t>b0c152ab-b94e-4af4-bff2-d5f8afa6adfb</t>
  </si>
  <si>
    <t>2025-09-25T04:18:20Z</t>
  </si>
  <si>
    <t>2025-09-25T03:37:54Z</t>
  </si>
  <si>
    <t>wix:image://v1/06571e_6b4c109fd8304e3bb068b55868964e5e~mv2.png/%EA%B0%9C%EC%9D%B8_%EC%95%9E%ED%91%9C%EC%A7%80%EB%A7%8C%EB%93%A4%EA%B8%B0_%EC%9D%B5%EC%82%B0%EC%98%A5%EC%95%BC%EC%B4%88%EB%93%B1%ED%95%99%EA%B5%90_6%ED%95%99%EB%85%842%EB%B0%98_%EC%B5%9C%EA%B1%B4%ED%98%B8.png#originWidth=793&amp;originHeight=1122</t>
  </si>
  <si>
    <t>2025-09-25T04:24:10Z</t>
  </si>
  <si>
    <t>010-9116-3468</t>
    <phoneticPr fontId="1" type="noConversion"/>
  </si>
  <si>
    <t>010-9900-7078</t>
    <phoneticPr fontId="1" type="noConversion"/>
  </si>
  <si>
    <t>전체(8명) 개인도 접수</t>
    <phoneticPr fontId="1" type="noConversion"/>
  </si>
  <si>
    <t>유승민, 이찬영 &gt; 개인도 접수</t>
    <phoneticPr fontId="1" type="noConversion"/>
  </si>
  <si>
    <t>이혜성, 장민정 &gt; 개인도 접수</t>
    <phoneticPr fontId="1" type="noConversion"/>
  </si>
  <si>
    <t>전체(5명) 개인도 접수</t>
    <phoneticPr fontId="1" type="noConversion"/>
  </si>
  <si>
    <t>07-22</t>
    <phoneticPr fontId="1" type="noConversion"/>
  </si>
  <si>
    <t>09-09</t>
    <phoneticPr fontId="1" type="noConversion"/>
  </si>
  <si>
    <t>*09-10</t>
    <phoneticPr fontId="1" type="noConversion"/>
  </si>
  <si>
    <t>*09-17</t>
    <phoneticPr fontId="1" type="noConversion"/>
  </si>
  <si>
    <t>09-26</t>
    <phoneticPr fontId="1" type="noConversion"/>
  </si>
  <si>
    <t>*09-24</t>
    <phoneticPr fontId="1" type="noConversion"/>
  </si>
  <si>
    <t>09-23</t>
    <phoneticPr fontId="1" type="noConversion"/>
  </si>
  <si>
    <t>부산광역시 북구 낙동북로663번길 55, 가람중학교</t>
  </si>
  <si>
    <t>세종특별자치시 보듬2로 42</t>
  </si>
  <si>
    <t>양지고등학교</t>
    <phoneticPr fontId="1" type="noConversion"/>
  </si>
  <si>
    <t>2025-09-27T14:09:49Z</t>
  </si>
  <si>
    <t>wix:image://v1/717f2e_080fa4baf79640db9d1bc26f7719c579~mv2.jpg/%EA%B0%9C%EC%9D%B8_%EB%8F%85%EC%84%9C%EC%9D%BC%EA%B8%B0%EC%93%B0%EA%B8%B0_%EA%B3%A0%EC%9A%B4%EA%B3%A0%EB%93%B1%ED%95%99%EA%B5%90_1%ED%95%99%EB%85%845%EB%B0%98_%EC%9D%B4%EB%82%98%EA%B2%BD.jpg#originWidth=2292&amp;originHeight=3207</t>
  </si>
  <si>
    <t>이나경</t>
  </si>
  <si>
    <t>고운고등학교</t>
  </si>
  <si>
    <t>하현정</t>
  </si>
  <si>
    <t>010-4014-0024</t>
  </si>
  <si>
    <t>112동 801호</t>
  </si>
  <si>
    <t>2025-09-28T23:53:16Z</t>
  </si>
  <si>
    <t>wix:image://v1/74e953_6b0ee4bd77c94c3394400ac839adc964~mv2.jpg/%EA%B0%9C%EC%9D%B8_%EB%8F%85%EC%84%9C%EC%9D%BC%EA%B8%B0%EC%93%B0%EA%B8%B0_%EB%8F%84%EB%9E%98%EC%9A%B8%EC%A4%91%ED%95%99%EA%B5%90_3%ED%95%99%EB%85%845%EB%B0%98_%EA%B9%80%EB%8F%84%EC%9C%A4.jpg#originWidth=1653&amp;originHeight=2338</t>
  </si>
  <si>
    <t>2025-09-28T23:55:08Z</t>
  </si>
  <si>
    <t>wix:image://v1/74e953_a849b23cfc2a4b90bbd51374d4f87677~mv2.jpg/%EA%B0%9C%EC%9D%B8_%EB%8F%85%EC%84%9C%EA%B7%B8%EB%A6%BC%EC%9D%BC%EA%B8%B0%EC%93%B0%EA%B8%B0_%EB%8F%84%EB%9E%98%EC%9A%B8%EC%A4%91%ED%95%99%EA%B5%90_1%ED%95%99%EB%85%845%EB%B0%98_%EB%B0%B1%EA%B2%BD%EB%AF%BC.jpg#originWidth=1653&amp;originHeight=2338</t>
  </si>
  <si>
    <t>5dc878f9-1c73-4cfd-ad0b-2831a9ed2760</t>
  </si>
  <si>
    <t>2025-09-29T00:02:02Z</t>
  </si>
  <si>
    <t>wix:image://v1/159b12_c1441d4c8e1a42c4a7f9597d318ed1f5~mv2.jpg/%EA%B0%9C%EC%9D%B8-%EC%95%9E%ED%91%9C%EC%A7%80%EB%A7%8C%EB%93%A4%EA%B8%B0-%ED%99%94%EA%B0%9C%EC%B4%88%EB%93%B1%ED%95%99%EA%B5%90-3-5%EC%A0%95%EC%A3%BC%ED%98%81.jpg#originWidth=1236&amp;originHeight=1368</t>
  </si>
  <si>
    <t>정주혁</t>
  </si>
  <si>
    <t>2025-09-29T00:10:02Z</t>
  </si>
  <si>
    <t>wix:image://v1/a54bac_e65a21557f214af996904384c38a1e1e~mv2.jpg/%EA%B0%9C%EC%9D%B8_%EC%95%9E%ED%91%9C%EC%A7%80%EB%A7%8C%EB%93%A4%EA%B8%B0_%EB%8C%80%EC%A0%84%EB%8A%90%EB%A6%AC%EC%9A%B8%EC%A4%91-3%ED%95%99%EB%85%847%EB%B0%98_%EC%9D%B4%EC%9A%B0%EC%84%9D_1.jpg#originWidth=793&amp;originHeight=1122</t>
  </si>
  <si>
    <t>이우석</t>
  </si>
  <si>
    <t>대전느리울중학교</t>
  </si>
  <si>
    <t>3학년 7반</t>
  </si>
  <si>
    <t>김숙경</t>
  </si>
  <si>
    <t>010-4505-0504</t>
  </si>
  <si>
    <t>학습도움반</t>
  </si>
  <si>
    <t>2025-09-29T00:11:54Z</t>
  </si>
  <si>
    <t>wix:image://v1/a54bac_573c5eef2af94141a43fa7ace003d3a6~mv2.jpg/%EA%B0%9C%EC%9D%B8_%EC%95%9E%ED%91%9C%EC%A7%80%EB%A7%8C%EB%93%A4%EA%B8%B0_%EB%8C%80%EC%A0%84%EB%8A%90%EB%A6%AC%EC%9A%B8%EC%A4%91_3%ED%95%99%EB%85%845%EB%B0%98_%ED%95%A8%EC%82%AC%EB%9E%91_1.jpg#originWidth=793&amp;originHeight=1122</t>
  </si>
  <si>
    <t>함사랑</t>
  </si>
  <si>
    <t>2025-09-29T00:13:14Z</t>
  </si>
  <si>
    <t>wix:image://v1/a54bac_e280707be2ce4722b0778c03fce1c908~mv2.jpg/%EA%B0%9C%EC%9D%B8_%EB%8F%85%EC%84%9C%ED%8E%B8%EC%A7%80%EC%93%B0%EA%B8%B0_%EB%8C%80%EC%A0%84%EB%8A%90%EB%A6%AC%EC%9A%B8%EC%A4%91_3%ED%95%99%EB%85%845%EB%B0%98_%ED%95%A8%EC%82%AC%EB%9E%91_1.jpg#originWidth=793&amp;originHeight=1122</t>
  </si>
  <si>
    <t>2025-09-29T00:14:26Z</t>
  </si>
  <si>
    <t>wix:image://v1/a54bac_929d57768d294b918f1a85e6ce64d568~mv2.jpg/%EA%B0%9C%EC%9D%B8_%EB%8F%85%EC%84%9C%ED%8E%B8%EC%A7%80%EC%93%B0%EA%B8%B0_%EB%8C%80%EC%A0%84%EB%8A%90%EB%A6%AC%EC%9A%B8%EC%A4%91_3%ED%95%99%EB%85%841%EB%B0%98%20%EC%A1%B0%EC%A0%95%EB%B9%88_1.jpg#originWidth=793&amp;originHeight=1122</t>
  </si>
  <si>
    <t>조정빈</t>
  </si>
  <si>
    <t>2025-09-29T00:15:45Z</t>
  </si>
  <si>
    <t>wix:image://v1/a54bac_9c01bc2db22b48539fd6cea456463ac3~mv2.jpg/%EA%B0%9C%EC%9D%B8_%EB%8F%85%EC%84%9C%ED%8E%B8%EC%A7%80%EC%93%B0%EA%B8%B0_%EB%8C%80%EC%A0%84%EB%8A%90%EB%A6%AC%EC%9A%B8%EC%A4%91_3%ED%95%99%EB%85%845%EB%B0%98_%ED%95%A8%EC%82%AC%EB%9E%91_1.jpg#originWidth=793&amp;originHeight=1122</t>
  </si>
  <si>
    <t>2025-09-29T00:16:46Z</t>
  </si>
  <si>
    <t>wix:image://v1/a54bac_b4e3d84cdf32413ebd50f1c0a497e277~mv2.jpg/%EA%B0%9C%EC%9D%B8_%EB%8F%85%EC%84%9C%EA%B7%B8%EB%A6%BC%EC%9D%BC%EA%B8%B0_%EB%8C%80%EC%A0%84%EB%8A%90%EB%A6%AC%EC%9A%B8%EC%A4%91_3%ED%95%99%EB%85%845%EB%B0%98_%ED%95%A8%EC%82%AC%EB%9E%91_1.jpg#originWidth=793&amp;originHeight=1122</t>
  </si>
  <si>
    <t>2025-09-29T00:50:38Z</t>
  </si>
  <si>
    <t>wix:image://v1/322ca8_8f4e833c882e444eba38ea40887c37d6~mv2.jpg/%EA%B0%9C%EC%9D%B8_%EB%8F%85%EC%84%9C%ED%8E%B8%EC%A7%80%EC%93%B0%EA%B8%B0_%EC%84%9C%EC%9A%B8%EA%B5%AC%EC%9D%98%EC%B4%88%EB%93%B1%ED%95%99%EA%B5%90_4%ED%95%99%EB%85%843%EB%B0%98_%EC%9D%B4%EC%8A%B9%EC%9A%B0.jpg#originWidth=2480&amp;originHeight=3508</t>
  </si>
  <si>
    <t>이승우</t>
  </si>
  <si>
    <t>서울구의초등학교</t>
  </si>
  <si>
    <t>김기민</t>
  </si>
  <si>
    <t>010-6557-0924</t>
  </si>
  <si>
    <t>2025-09-29T00:53:04Z</t>
  </si>
  <si>
    <t>wix:image://v1/322ca8_e87051d5d693422eab467f042262d046~mv2.jpg/%EA%B0%9C%EC%9D%B8_%EB%8F%85%EC%84%9C%EA%B7%B8%EB%A6%BC%EC%97%BD%EC%84%9C%EC%93%B0%EA%B8%B0_%EC%84%9C%EC%9A%B8%EA%B5%AC%EC%9D%98%EC%B4%88%EB%93%B1%ED%95%99%EA%B5%90_4%ED%95%99%EB%85%841%EB%B0%98_%EC%A0%95%EC%8A%B9%EB%AF%BC.jpg#originWidth=2480&amp;originHeight=3508</t>
  </si>
  <si>
    <t>정승민</t>
  </si>
  <si>
    <t>2025-09-29T00:57:15Z</t>
  </si>
  <si>
    <t>wix:image://v1/74e953_dbb17fd3fd0440d492dbaf9a57a83fe8~mv2.jpg/%EB%8B%A8%EC%B2%B4_%EC%95%9E%ED%91%9C%EC%A7%80%EB%A7%8C%EB%93%A4%EA%B8%B0_%EB%8F%84%EB%9E%98%EC%9A%B8%EC%A4%91%ED%95%99%EA%B5%90_%EC%96%B4%EC%9A%B8%EB%A6%BC%EB%B0%98_%EB%B0%B1%EA%B2%BD%EB%AF%BC,%EC%B5%9C%EA%B0%80%EC%98%A8,%EA%B8%B0%EC%97%AC%EC%A7%84,%EC%9D%B4%ED%9A%A8%EB%B0%98,%EA%B9%80%EB%8F%99%ED%95%98,%EA%B9%80%EB%8F%84%EC%9C%A4,%EB%B0%95%EC%A3%BC%ED%98%81,%EA%B6%8C%ED%95%98%EC%9D%80.jpg#originWidth=1414&amp;originHeight=2000</t>
  </si>
  <si>
    <t>7d70a234-6122-457e-8cef-233061c53b4e</t>
  </si>
  <si>
    <t>2025-09-29T01:39:51Z</t>
  </si>
  <si>
    <t>wix:image://v1/322ca8_6c79214200d04f66aff7c7acd0a50f55~mv2.jpg/%EA%B0%9C%EC%9D%B8_%EB%8F%85%EC%84%9C%EA%B7%B8%EB%A6%BC%EC%97%BD%EC%84%9C%EC%93%B0%EA%B8%B0_%EC%84%9C%EC%9A%B8%EA%B5%AC%EC%9D%98%EC%B4%88%EB%93%B1%ED%95%99%EA%B5%90_4%ED%95%99%EB%85%842%EB%B0%98_%EC%A0%95%EC%B1%84%EC%9C%A4.jpg#originWidth=2480&amp;originHeight=3508</t>
  </si>
  <si>
    <t>정채윤</t>
  </si>
  <si>
    <t>2025-09-29T01:41:26Z</t>
  </si>
  <si>
    <t>wix:image://v1/322ca8_12705fc7e5a4402dbbe243d8678f1a7a~mv2.jpg/%EA%B0%9C%EC%9D%B8_%EB%8F%85%EC%84%9C%EA%B7%B8%EB%A6%BC%EC%97%BD%EC%84%9C%EC%93%B0%EA%B8%B0_%EC%84%9C%EC%9A%B8%EA%B5%AC%EC%9D%98%EC%B4%88%EB%93%B1%ED%95%99%EA%B5%90_5%ED%95%99%EB%85%843%EB%B0%98_%EB%85%B8%EC%9D%80%EC%B0%AC.jpg#originWidth=2480&amp;originHeight=3508</t>
  </si>
  <si>
    <t>노은찬</t>
  </si>
  <si>
    <t>2025-09-29T01:41:58Z</t>
  </si>
  <si>
    <t>wix:image://v1/41f4bb_09147d90103c4e58a9abed19d593f0d1~mv2.png/%EA%B0%9C%EC%9D%B8_%EC%95%9E%ED%91%9C%EC%A7%80%20%EB%A7%8C%EB%93%A4%EA%B8%B0_%EC%A4%91%ED%99%94%EC%A4%91%ED%95%99%EA%B5%90_2%ED%95%99%EB%85%84%206%EB%B0%98_%ED%95%9C%EC%8B%9C%EC%9A%B0.png#originWidth=595&amp;originHeight=842</t>
  </si>
  <si>
    <t>한시우</t>
  </si>
  <si>
    <t>중화중학교</t>
  </si>
  <si>
    <t>이지원</t>
  </si>
  <si>
    <t>010-5108-8794</t>
  </si>
  <si>
    <t>개별3실</t>
  </si>
  <si>
    <t>2025-09-29T01:49:51Z</t>
  </si>
  <si>
    <t>wix:image://v1/f9744f_e6f1c1817a064a65bbb060fef9c3e5ba~mv2.jpg/%EA%B0%9C%EC%9D%B8_%EB%8F%85%EC%84%9C%EC%9D%BC%EA%B8%B0%EC%93%B0%EA%B8%B0_%EB%A7%88%EC%82%B0%EC%84%9C%EC%A4%91%ED%95%99%EA%B5%90_1%ED%95%99%EB%85%843%EB%B0%98_%EB%AC%B8%EC%84%B1%EB%AF%BC.jpg#originWidth=2105&amp;originHeight=3005</t>
  </si>
  <si>
    <t>문성민</t>
  </si>
  <si>
    <t>마산서중학교</t>
  </si>
  <si>
    <t>윤현지</t>
  </si>
  <si>
    <t>010-4574-9054</t>
  </si>
  <si>
    <t>2025-09-29T01:52:42Z</t>
  </si>
  <si>
    <t>wix:image://v1/cbc314_81193d474cdf4504ace2b37eb7d04468~mv2.jpg/%EA%B0%9C%EC%9D%B8_%EC%95%9E%ED%91%9C%EC%A7%80%EB%A7%8C%EB%93%A4%EA%B8%B0_%EA%B5%B0%ED%8F%AC%EC%96%91%EC%A0%95%EC%B4%88_1%ED%95%99%EB%85%84%202%EB%B0%98_%EA%B9%80%EC%95%84%EB%A0%B9.jpg#originWidth=2138&amp;originHeight=2906</t>
  </si>
  <si>
    <t>김아령</t>
  </si>
  <si>
    <t>1학년 2반</t>
  </si>
  <si>
    <t>박미선</t>
  </si>
  <si>
    <t>010-4628-1850</t>
  </si>
  <si>
    <t>2025-09-29T01:53:39Z</t>
  </si>
  <si>
    <t>wix:image://v1/cbc314_cd57579781184b7084e9c05120efc447~mv2.jpg/%EA%B0%9C%EC%9D%B8_%EC%95%9E%ED%91%9C%EC%A7%80%EB%A7%8C%EB%93%A4%EA%B8%B0_%EA%B5%B0%ED%8F%AC%EC%96%91%EC%A0%95%EC%B4%88_2%ED%95%99%EB%85%84%202%EB%B0%98_%EC%86%A1%ED%98%B8%EC%A4%80.jpg#originWidth=2134&amp;originHeight=2821</t>
  </si>
  <si>
    <t>송호준</t>
  </si>
  <si>
    <t>2학년 2반</t>
  </si>
  <si>
    <t>신관 학습지원1반</t>
  </si>
  <si>
    <t>2025-09-29T01:54:39Z</t>
  </si>
  <si>
    <t>wix:image://v1/cbc314_0841ccc25ca34783845a0dc9b838588f~mv2.jpg/%EA%B0%9C%EC%9D%B8_%EC%95%9E%ED%91%9C%EC%A7%80%EB%A7%8C%EB%93%A4%EA%B8%B0_%EA%B5%B0%ED%8F%AC%EC%96%91%EC%A0%95%EC%B4%88_2%ED%95%99%EB%85%84%203%EB%B0%98_%EC%A0%95%EC%A7%80%EB%AF%BC.jpg#originWidth=2021&amp;originHeight=2841</t>
  </si>
  <si>
    <t>정지민</t>
  </si>
  <si>
    <t>2025-09-29T01:55:41Z</t>
  </si>
  <si>
    <t>wix:image://v1/cbc314_f40ff964b5994a7d944769eb2b1eca02~mv2.jpg/%EA%B0%9C%EC%9D%B8_%EC%95%9E%ED%91%9C%EC%A7%80%EB%A7%8C%EB%93%A4%EA%B8%B0_%EA%B5%B0%ED%8F%AC%EC%96%91%EC%A0%95%EC%B4%88_1%ED%95%99%EB%85%84%202%EB%B0%98_%EC%8B%AC%EC%98%88%EB%82%98.jpg#originWidth=2312&amp;originHeight=3022</t>
  </si>
  <si>
    <t>심예나</t>
  </si>
  <si>
    <t>2025-09-29T01:56:30Z</t>
  </si>
  <si>
    <t>wix:image://v1/cbc314_341dbd66115e47a2b7beb562800c8ba7~mv2.jpg/%EA%B0%9C%EC%9D%B8_%EC%95%9E%ED%91%9C%EC%A7%80%EB%A7%8C%EB%93%A4%EA%B8%B0_%EA%B5%B0%ED%8F%AC%EC%96%91%EC%A0%95%EC%B4%88_2%ED%95%99%EB%85%84%204%EB%B0%98_%EA%B9%80%EC%A7%80%ED%97%8C.jpg#originWidth=2241&amp;originHeight=3022</t>
  </si>
  <si>
    <t>김지헌</t>
  </si>
  <si>
    <t>2학년 4반</t>
  </si>
  <si>
    <t>2025-09-29T02:12:19Z</t>
  </si>
  <si>
    <t>wix:image://v1/f9744f_ffde764754514542aa17058b54a8eb61~mv2.jpg/%EA%B0%9C%EC%9D%B8_%EB%8F%85%EC%84%9C%EC%9D%BC%EA%B8%B0%EC%93%B0%EA%B8%B0_%EB%A7%88%EC%82%B0%EC%84%9C%EC%A4%91%ED%95%99%EA%B5%90_1%ED%95%99%EB%85%846%EB%B0%98_%EA%B9%80%EC%A7%80%ED%9B%84.jpg#originWidth=2151&amp;originHeight=3003</t>
  </si>
  <si>
    <t>2025-09-29T02:30:58Z</t>
  </si>
  <si>
    <t>wix:image://v1/322ca8_03afb2412a744ae5b29c293b64f95262~mv2.jpg/%EA%B0%9C%EC%9D%B8_%EB%8F%85%EC%84%9C%EA%B7%B8%EB%A6%BC%EC%9D%BC%EA%B8%B0%EC%93%B0%EA%B8%B0_%EC%84%9C%EC%9A%B8%EA%B5%AC%EC%9D%98%EC%B4%88%EB%93%B1%ED%95%99%EA%B5%90_5%ED%95%99%EB%85%841%EB%B0%98_%EA%B9%80%EB%8F%84%EC%9A%B1.jpg#originWidth=2480&amp;originHeight=3508</t>
  </si>
  <si>
    <t>김도욱</t>
  </si>
  <si>
    <t>2025-09-29T02:31:55Z</t>
  </si>
  <si>
    <t>wix:image://v1/322ca8_2111e60aa522418cb7e3cf4fcab2a050~mv2.jpg/%EA%B0%9C%EC%9D%B8_%EB%8F%85%EC%84%9C%EA%B7%B8%EB%A6%BC%EC%9D%BC%EA%B8%B0%EC%93%B0%EA%B8%B0_%EC%84%9C%EC%9A%B8%EA%B5%AC%EC%9D%98%EC%B4%88%EB%93%B1%ED%95%99%EA%B5%90_6%ED%95%99%EB%85%841%EB%B0%98_%EB%B0%95%EC%B9%98%EC%9B%90.jpg#originWidth=2480&amp;originHeight=3508</t>
  </si>
  <si>
    <t>박치원</t>
  </si>
  <si>
    <t>2025-09-29T02:32:05Z</t>
  </si>
  <si>
    <t>wix:image://v1/0d448a_eb0b675a208949e4a85274f533c358c6~mv2.png/%EA%B0%9C%EC%9D%B8_%EB%8F%85%EC%84%9C%ED%8E%B8%EC%A7%80%EC%93%B0%EA%B8%B0_%EA%B4%91%EC%A3%BC%EC%A4%91%EC%95%99%EA%B3%A0_3%ED%95%99%EB%85%8412%EB%B0%98_%EA%B9%80%ED%98%84%EC%88%98.png#originWidth=2480&amp;originHeight=3507</t>
  </si>
  <si>
    <t>김현수</t>
  </si>
  <si>
    <t>3학년 12반</t>
  </si>
  <si>
    <t>2025-09-29T02:33:25Z</t>
  </si>
  <si>
    <t>wix:image://v1/0d448a_4474ee15196f42a59fd744c6bac77f61~mv2.png/%EA%B0%9C%EC%9D%B8_%EB%92%A4%ED%91%9C%EC%A7%80%EB%A7%8C%EB%93%A4%EA%B8%B0_%EA%B4%91%EC%A3%BC%EC%A4%91%EC%95%99%EA%B3%A0_2%ED%95%99%EB%85%846%EB%B0%98_%EC%9D%B4%EC%9D%80%EC%A7%80.png#originWidth=2480&amp;originHeight=3507</t>
  </si>
  <si>
    <t>2025-09-29T02:34:22Z</t>
  </si>
  <si>
    <t>wix:image://v1/0d448a_8947c5a2a8ad438b9493a931a34ee7db~mv2.png/%EA%B0%9C%EC%9D%B8_%EB%92%A4%ED%91%9C%EC%A7%80%EB%A7%8C%EB%93%A4%EA%B8%B0_%EA%B4%91%EC%A3%BC%EC%A4%91%EC%95%99%EA%B3%A0_2%ED%95%99%EB%85%847%EB%B0%98_%EA%B9%80%EC%86%8C%EC%97%B0.png#originWidth=2480&amp;originHeight=3507</t>
  </si>
  <si>
    <t>김소연</t>
  </si>
  <si>
    <t>2025-09-29T02:37:16Z</t>
  </si>
  <si>
    <t>wix:image://v1/159b12_dc002e7eb0854e6396a2eab967e7b922~mv2.jpg/%EA%B0%9C%EC%9D%B8-%EB%8F%85%EC%84%9C%EA%B7%B8%EB%A6%BC%EC%97%BD%EC%84%9C%EC%93%B0%EA%B8%B0-%ED%99%94%EA%B0%9C%EC%B4%88%EB%93%B1%ED%95%99%EA%B5%90-4-1%EB%AC%B8%EC%8B%9C%ED%9B%84.jpg#originWidth=1236&amp;originHeight=1362</t>
  </si>
  <si>
    <t>문시후</t>
  </si>
  <si>
    <t>4학년 1반</t>
  </si>
  <si>
    <t>2025-09-29T02:39:06Z</t>
  </si>
  <si>
    <t>wix:image://v1/159b12_bbe20a27345f496dad9667165ba5f3de~mv2.png/%EA%B0%9C%EC%9D%B8-%EB%8F%85%EC%84%9C%ED%8E%B8%EC%A7%80%EC%93%B0%EA%B8%B0-%ED%99%94%EA%B0%9C%EC%B4%88%EB%93%B1%ED%95%99%EA%B5%90-6-2%20%EC%A1%B0%EC%9E%A5%EC%9A%B0.png#originWidth=2472&amp;originHeight=2724</t>
  </si>
  <si>
    <t>조장우</t>
  </si>
  <si>
    <t>2025-09-29T02:43:35Z</t>
  </si>
  <si>
    <t>wix:image://v1/159b12_fd3ed7fb13cd4009b083c1e595b2fdbb~mv2.jpg/%EB%8B%A8%EC%B2%B4-%EC%95%9E%ED%91%9C%EC%A7%80%EB%A7%8C%EB%93%A4%EA%B8%B0-%ED%99%94%EA%B0%9C%EC%B4%88%EB%93%B1%ED%95%99%EA%B5%90-1-3%EA%B9%80%EC%9E%AC%EC%9C%A4,2-5%ED%99%8D%EB%82%98%EB%9D%BC,3-5%EC%A0%95%EC%A3%BC%ED%98%81,4-1%EB%AC%B8%EC%8B%9C%ED%9B%84,6-2%EC%A1%B0%EC%9E%A5%EC%9A%B0,6-3%EC%A7%80%EB%AF%BC%EA%B7%9C.jpg#originWidth=1236&amp;originHeight=1374</t>
  </si>
  <si>
    <t>김재윤, 홍나라,정주혁,문시후,조장우, 지민규</t>
  </si>
  <si>
    <t>2025-09-29T03:25:15Z</t>
  </si>
  <si>
    <t>wix:image://v1/41f4bb_f0f0d4b714eb40b8876c1503ccc99d9a~mv2.png/%EA%B0%9C%EC%9D%B8_%EC%95%9E%ED%91%9C%EC%A7%80%20%EB%A7%8C%EB%93%A4%EA%B8%B0_%EC%A4%91%ED%99%94%EC%A4%91%ED%95%99%EA%B5%90_2%ED%95%99%EB%85%84%204%EB%B0%98_%EC%9D%B4%EC%8A%B9%EC%A4%80.png#originWidth=595&amp;originHeight=842</t>
  </si>
  <si>
    <t>이승준</t>
  </si>
  <si>
    <t>2025-09-29T03:26:28Z</t>
  </si>
  <si>
    <t>wix:image://v1/41f4bb_492e4dc52e0441029cac7e2bd0810df0~mv2.png/%EA%B0%9C%EC%9D%B8_%EB%8F%85%EC%84%9C%20%EA%B7%B8%EB%A6%BC%EC%9D%BC%EA%B8%B0%20%EC%93%B0%EA%B8%B0_%EC%A4%91%ED%99%94%EC%A4%91%ED%95%99%EA%B5%90_2%ED%95%99%EB%85%84%203%EB%B0%98_%EA%B9%80%EC%95%84%EB%9D%BC.png#originWidth=595&amp;originHeight=842</t>
  </si>
  <si>
    <t>김아라</t>
  </si>
  <si>
    <t>2025-09-29T05:00:08Z</t>
  </si>
  <si>
    <t>wix:image://v1/c04e46_38b4441a77004f8d8d5d1b874bad15fd~mv2.jpg/%EA%B0%9C%EC%9D%B8_%EB%8F%85%EC%84%9C%20%EA%B7%B8%EB%A6%BC%EC%97%BD%EC%84%9C%EC%93%B0%EA%B8%B0(%EA%B7%B8%EB%A6%BC)_%ED%95%9C%EB%93%A4%EC%A4%91%ED%95%99%EA%B5%90_1%ED%95%99%EB%85%841%EB%B0%98_%EA%B9%80%EC%84%B8%EC%9D%B4.jpg#originWidth=998&amp;originHeight=1418</t>
  </si>
  <si>
    <t>김세이</t>
  </si>
  <si>
    <t>김지현</t>
  </si>
  <si>
    <t>010-3659-6895</t>
  </si>
  <si>
    <t>2025-09-29T05:02:10Z</t>
  </si>
  <si>
    <t>wix:image://v1/c04e46_9424a44d763f426c8fc9697e0f12f5c5~mv2.jpg/%EA%B0%9C%EC%9D%B8_%EB%8F%85%EC%84%9C%20%EA%B7%B8%EB%A6%BC%EC%97%BD%EC%84%9C%EC%93%B0%EA%B8%B0(%EA%B7%B8%EB%A6%BC+%EA%B8%80)_%ED%95%9C%EB%93%A4%EC%A4%91%ED%95%99%EA%B5%90_1%ED%95%99%EB%85%844%EB%B0%98_%EC%9D%B4%ED%98%84%EC%A4%80.jpg#originWidth=1017&amp;originHeight=1431</t>
  </si>
  <si>
    <t>이현준</t>
  </si>
  <si>
    <t>010-3658-6895</t>
  </si>
  <si>
    <t>2025-09-29T05:03:41Z</t>
  </si>
  <si>
    <t>wix:image://v1/c04e46_f4c1c6bdfffd4f6cb9af0a0e31792d20~mv2.jpg/%EA%B0%9C%EC%9D%B8_%EB%8F%85%EC%84%9C%20%EA%B7%B8%EB%A6%BC%EC%97%BD%EC%84%9C%EC%93%B0%EA%B8%B0(%EA%B7%B8%EB%A6%BC+%EC%A4%84)_%ED%95%9C%EB%93%A4%EC%A4%91%ED%95%99%EA%B5%90_1%ED%95%99%EB%85%842%EB%B0%98_%EC%9D%B4%EC%9C%A4%EA%B4%91.jpg#originWidth=1015&amp;originHeight=1426</t>
  </si>
  <si>
    <t>이윤광</t>
  </si>
  <si>
    <t>2025-09-29T05:05:37Z</t>
  </si>
  <si>
    <t>wix:image://v1/c04e46_1e95dc0832394e49b7392b4c13c0fcdc~mv2.jpg/%EA%B0%9C%EC%9D%B8_%EB%8F%85%EC%84%9C%20%EA%B7%B8%EB%A6%BC%EC%97%BD%EC%84%9C%EC%93%B0%EA%B8%B0(%EA%B7%B8%EB%A6%BC+%EC%A4%84)_%ED%95%9C%EB%93%A4%EC%A4%91%ED%95%99%EA%B5%90_1%ED%95%99%EB%85%843%EB%B0%98_%EC%B5%9C%EC%9D%80%EC%9A%B0.jpg#originWidth=959&amp;originHeight=1356</t>
  </si>
  <si>
    <t>최은우</t>
  </si>
  <si>
    <t>1학년 3반</t>
  </si>
  <si>
    <t>2025-09-29T05:06:38Z</t>
  </si>
  <si>
    <t>wix:image://v1/c04e46_24296fc0fad24b82b62843bf119c6213~mv2.jpg/%EA%B0%9C%EC%9D%B8_%EB%8F%85%EC%84%9C%20%EA%B7%B8%EB%A6%BC%EC%97%BD%EC%84%9C%EC%93%B0%EA%B8%B0(%EA%B7%B8%EB%A6%BC+%EC%A4%84)_%ED%95%9C%EB%93%A4%EC%A4%91%ED%95%99%EA%B5%90_3%ED%95%99%EB%85%841%EB%B0%98_%EC%84%B1%EC%A7%80%ED%95%B4.jpg#originWidth=993&amp;originHeight=1402</t>
  </si>
  <si>
    <t>성지해</t>
  </si>
  <si>
    <t>2025-09-29T05:07:49Z</t>
  </si>
  <si>
    <t>wix:image://v1/c04e46_03d9b20c44e14e7fa62b991a265da9e1~mv2.jpg/%EA%B0%9C%EC%9D%B8_%EB%92%A4%ED%91%9C%EC%A7%80%EB%A7%8C%EB%93%A4%EA%B8%B0_%ED%95%9C%EB%93%A4%EC%A4%91%ED%95%99%EA%B5%90_1%ED%95%99%EB%85%841%EB%B0%98_%EA%B9%80%EC%84%B8%EC%9D%B4.jpg#originWidth=982&amp;originHeight=1412</t>
  </si>
  <si>
    <t>2025-09-29T05:08:45Z</t>
  </si>
  <si>
    <t>wix:image://v1/c04e46_27aab6b31d8641038069df27bd5bfec0~mv2.jpg/%EA%B0%9C%EC%9D%B8_%EB%92%A4%ED%91%9C%EC%A7%80%EB%A7%8C%EB%93%A4%EA%B8%B0_%ED%95%9C%EB%93%A4%EC%A4%91%ED%95%99%EA%B5%90_1%ED%95%99%EB%85%842%EB%B0%98_%EC%9D%B4%EC%9C%A4%EA%B4%91.jpg#originWidth=935&amp;originHeight=1338</t>
  </si>
  <si>
    <t>2025-09-29T05:09:42Z</t>
  </si>
  <si>
    <t>wix:image://v1/c04e46_25fbbd8c3faf47c8a985b9b0e8bec7e7~mv2.jpg/%EA%B0%9C%EC%9D%B8_%EC%95%9E%ED%91%9C%EC%A7%80%EB%A7%8C%EB%93%A4%EA%B8%B0_%ED%95%9C%EB%93%A4%EC%A4%91%ED%95%99%EA%B5%90_1%ED%95%99%EB%85%841%EB%B0%98_%EA%B9%80%EC%84%B8%EC%9D%B4.jpg#originWidth=1043&amp;originHeight=1485</t>
  </si>
  <si>
    <t>2025-09-29T05:10:54Z</t>
  </si>
  <si>
    <t>wix:image://v1/c04e46_b2aa0baf30824699bb7b019a87a979a6~mv2.jpg/%EA%B0%9C%EC%9D%B8_%EC%95%9E%ED%91%9C%EC%A7%80%EB%A7%8C%EB%93%A4%EA%B8%B0_%ED%95%9C%EB%93%A4%EC%A4%91%ED%95%99%EA%B5%90_1%ED%95%99%EB%85%842%EB%B0%98_%EC%9D%B4%EC%9C%A4%EA%B4%91.jpg#originWidth=1009&amp;originHeight=1408</t>
  </si>
  <si>
    <t>2025-09-29T05:12:01Z</t>
  </si>
  <si>
    <t>wix:image://v1/c04e46_c285432df8c1482388a405d807039194~mv2.jpg/%EA%B0%9C%EC%9D%B8_%EC%95%9E%ED%91%9C%EC%A7%80%EB%A7%8C%EB%93%A4%EA%B8%B0_%ED%95%9C%EB%93%A4%EC%A4%91%ED%95%99%EA%B5%90_1%ED%95%99%EB%85%844%EB%B0%98_%EC%9D%B4%ED%98%84%EC%A4%80.jpg#originWidth=1083&amp;originHeight=1531</t>
  </si>
  <si>
    <t>2025-09-29T05:18:37Z</t>
  </si>
  <si>
    <t>wix:image://v1/27406c_e04ba4bead384bf7b7112b86bf7f86fe~mv2.jpg/%EA%B0%9C%EC%9D%B8_%EB%8F%85%EC%84%9C%20%EA%B7%B8%EB%A6%BC%EC%9D%BC%EA%B8%B0%20%EC%93%B0%EA%B8%B0_%EC%9A%A9%EC%9D%B8%ED%95%9C%EC%9D%BC%EC%B4%88%EB%93%B1%ED%95%99%EA%B5%90_4%ED%95%99%EB%85%84%202%EB%B0%98_%EB%B0%B0%EC%9B%90%EB%B9%88.jpg#originWidth=2390&amp;originHeight=3500</t>
  </si>
  <si>
    <t>배원빈</t>
  </si>
  <si>
    <t>용인한일초등학교</t>
  </si>
  <si>
    <t>김별</t>
  </si>
  <si>
    <t>010-4023-2334</t>
  </si>
  <si>
    <t>급식동 4층 용인특수교육지원센터(특수교육지원센터 택배함)</t>
  </si>
  <si>
    <t>2025-09-29T05:43:31Z</t>
  </si>
  <si>
    <t>wix:image://v1/235e49_a811dfa26f554f86a3875b624daa9f78~mv2.png/%EA%B0%9C%EC%9D%B8_%EC%95%9E%ED%91%9C%EC%A7%80%20%EB%A7%8C%EB%93%A4%EA%B8%B0_%EB%8C%80%EA%B5%90%EC%B4%88%EB%93%B1%ED%95%99%EA%B5%90_1%ED%95%99%EB%85%841%EB%B0%98_%EB%A7%88%EC%9E%AC%EC%9B%85.png#originWidth=2475&amp;originHeight=3500</t>
  </si>
  <si>
    <t>마재웅</t>
  </si>
  <si>
    <t>대교초등학교</t>
  </si>
  <si>
    <t>박예은</t>
  </si>
  <si>
    <t>ea08bb65-b11a-46f1-9de1-8f257f93bb1e</t>
  </si>
  <si>
    <t>235e49f7-3724-4ddb-b467-7b777a5ffd8f</t>
  </si>
  <si>
    <t>2025-09-29T05:45:11Z</t>
  </si>
  <si>
    <t>wix:image://v1/235e49_6e3338d331754ee69eab4f9c7963f465~mv2.png/%EA%B0%9C%EC%9D%B8_%EC%95%9E%ED%91%9C%EC%A7%80%20%EB%A7%8C%EB%93%A4%EA%B8%B0_%EB%8C%80%EA%B5%90%EC%B4%88%EB%93%B1%ED%95%99%EA%B5%90_2%ED%95%99%EB%85%844%EB%B0%98_%EA%B0%95%EC%B1%84%EC%9D%80.png#originWidth=2475&amp;originHeight=3500</t>
  </si>
  <si>
    <t>강채은</t>
  </si>
  <si>
    <t>3db7b9b2-fa68-46c1-8e13-36de249fdb09</t>
  </si>
  <si>
    <t>2025-09-29T05:46:45Z</t>
  </si>
  <si>
    <t>wix:image://v1/235e49_8ca985c211e54113ace5993e0aee3eec~mv2.png/%EA%B0%9C%EC%9D%B8_%EC%95%9E%ED%91%9C%EC%A7%80%20%EB%A7%8C%EB%93%A4%EA%B8%B0_%EB%8C%80%EA%B5%90%EC%B4%88%EB%93%B1%ED%95%99%EA%B5%90_2%ED%95%99%EB%85%845%EB%B0%98_%EA%B6%8C%EC%9A%B0%EC%A7%84.png#originWidth=2475&amp;originHeight=3500</t>
  </si>
  <si>
    <t>권우진</t>
  </si>
  <si>
    <t>010-2469-4881</t>
  </si>
  <si>
    <t>2025-09-29T05:48:20Z</t>
  </si>
  <si>
    <t>wix:image://v1/235e49_770b0570f8dc4ac5a8c6ab75e8fe6db0~mv2.png/%EA%B0%9C%EC%9D%B8_%EC%95%9E%ED%91%9C%EC%A7%80%20%EB%A7%8C%EB%93%A4%EA%B8%B0_%EB%8C%80%EA%B5%90%EC%B4%88%EB%93%B1%ED%95%99%EA%B5%90_1%ED%95%99%EB%85%841%EB%B0%98_%EB%A7%88%EC%9E%AC%EC%9B%85.png#originWidth=2475&amp;originHeight=3500</t>
  </si>
  <si>
    <t>2025-09-29T05:49:25Z</t>
  </si>
  <si>
    <t>wix:image://v1/235e49_db2d98624c7849edb89250d9b129c598~mv2.png/%EA%B0%9C%EC%9D%B8_%EC%95%9E%ED%91%9C%EC%A7%80%20%EB%A7%8C%EB%93%A4%EA%B8%B0_%EB%8C%80%EA%B5%90%EC%B4%88%EB%93%B1%ED%95%99%EA%B5%90_2%ED%95%99%EB%85%844%EB%B0%98_%EA%B0%95%EC%B1%84%EC%9D%80.png#originWidth=2475&amp;originHeight=3500</t>
  </si>
  <si>
    <t>2025-09-29T05:50:47Z</t>
  </si>
  <si>
    <t>wix:image://v1/235e49_ca5b25e36bca414286a50e9426cc983f~mv2.png/%EA%B0%9C%EC%9D%B8_%EC%95%9E%ED%91%9C%EC%A7%80%20%EB%A7%8C%EB%93%A4%EA%B8%B0_%EB%8C%80%EA%B5%90%EC%B4%88%EB%93%B1%ED%95%99%EA%B5%90_5%ED%95%99%EB%85%848%EB%B0%98_%EB%B0%95%ED%95%9C%EA%B2%B0.png#originWidth=2475&amp;originHeight=3500</t>
  </si>
  <si>
    <t>박한결</t>
  </si>
  <si>
    <t>5학년 8반</t>
  </si>
  <si>
    <t>2025-09-29T05:51:51Z</t>
  </si>
  <si>
    <t>wix:image://v1/235e49_399fe55496e04b699e8bf083e2f2452f~mv2.png/%EA%B0%9C%EC%9D%B8_%EC%95%9E%ED%91%9C%EC%A7%80%20%EB%A7%8C%EB%93%A4%EA%B8%B0_%EB%8C%80%EA%B5%90%EC%B4%88%EB%93%B1%ED%95%99%EA%B5%90_6%ED%95%99%EB%85%844%EB%B0%98_%EC%9D%B4%EB%A3%A8%ED%9D%AC.png#originWidth=2475&amp;originHeight=3500</t>
  </si>
  <si>
    <t>이루희</t>
  </si>
  <si>
    <t>6학년 4반</t>
  </si>
  <si>
    <t>2025-09-29T05:57:34Z</t>
  </si>
  <si>
    <t>wix:image://v1/a09df7_22c8a90772a74c4f99edb0199e9fefa3~mv2.jpg/%EA%B0%9C%EC%9D%B8_%EB%92%B7%ED%91%9C%EC%A7%80%EB%A7%8C%EB%93%A4%EA%B8%B0_%EB%8B%A4%EB%AC%B8%EC%B4%88%EB%93%B1%ED%95%99%EA%B5%90_6%ED%95%99%EB%85%842%EB%B0%98_%EC%9D%B4%EB%B2%94%EC%A7%84.jpg#originWidth=2480&amp;originHeight=3509</t>
  </si>
  <si>
    <t>2025-09-29T06:14:41Z</t>
  </si>
  <si>
    <t>wix:image://v1/682f55_2ab036f1d9b145708be05c652c8e8cce~mv2.jpg/%EA%B0%9C%EC%9D%B8_%EB%8F%85%EC%84%9C%EA%B7%B8%EB%A6%BC%EC%97%BD%EC%84%9C%EC%93%B0%EA%B8%B0_%EC%9D%B8%EC%B2%9C%EC%95%84%EB%9D%BC%EC%B4%88%EB%93%B1%ED%95%99%EA%B5%90_1%ED%95%99%EB%85%843%EB%B0%98%20%EC%8B%A0%EC%8B%9C%EC%9D%80.jpg#originWidth=2412&amp;originHeight=3427</t>
  </si>
  <si>
    <t>신시은</t>
  </si>
  <si>
    <t>인천아라초등학교</t>
  </si>
  <si>
    <t>김나연</t>
  </si>
  <si>
    <t>010-5001-3652</t>
  </si>
  <si>
    <t>1층 개별학습2반</t>
  </si>
  <si>
    <t>2025-09-29T06:17:29Z</t>
  </si>
  <si>
    <t>wix:image://v1/682f55_1db867ca89a949258c8126ea368d2288~mv2.jpg/%EA%B0%9C%EC%9D%B8_%EB%8F%85%EC%84%9C%EA%B7%B8%EB%A6%BC%EC%97%BD%EC%84%9C%EC%93%B0%EA%B8%B0_%EC%95%84%EB%9D%BC%EC%B4%88%EB%93%B1%ED%95%99%EA%B5%90_1%ED%95%99%EB%85%849%EB%B0%98_%EA%B5%AC%EB%B3%B8%EC%A3%BC.jpg#originWidth=2209&amp;originHeight=3188</t>
  </si>
  <si>
    <t>구본주</t>
  </si>
  <si>
    <t>2025-09-29T06:28:56Z</t>
  </si>
  <si>
    <t>wix:image://v1/0ff437_a0c2cba151dd402cbf11e6a8a4d88c57~mv2.jpg/%EA%B0%9C%EC%9D%B8_%EC%95%9E%ED%91%9C%EC%A7%80%EB%A7%8C%EB%93%A4%EA%B8%B0_%EB%B0%98%EC%84%9D%EC%B4%88%EB%93%B1%ED%95%99%EA%B5%90_3%ED%95%99%EB%85%84%204%EB%B0%98_%EB%B0%95%EC%82%B0%ED%95%98.jpg#originWidth=788&amp;originHeight=1121</t>
  </si>
  <si>
    <t>박산하</t>
  </si>
  <si>
    <t>반석초등학교</t>
  </si>
  <si>
    <t>오주영</t>
  </si>
  <si>
    <t>010-9916-9506</t>
  </si>
  <si>
    <t>꿈나래반</t>
  </si>
  <si>
    <t>2025-09-29T06:30:11Z</t>
  </si>
  <si>
    <t>wix:image://v1/0ff437_8466baf661a04035b2b1cbd8f6b84035~mv2.jpg/%EA%B0%9C%EC%9D%B8_%EC%95%9E%ED%91%9C%EC%A7%80%EB%A7%8C%EB%93%A4%EA%B8%B0_%EB%B0%98%EC%84%9D%EC%B4%88%EB%93%B1%ED%95%99%EA%B5%90_2%ED%95%99%EB%85%84%204%EB%B0%98_%EC%B1%84%EC%88%98%ED%98%81.jpg#originWidth=788&amp;originHeight=1121</t>
  </si>
  <si>
    <t>채수혁</t>
  </si>
  <si>
    <t>2025-09-29T06:31:07Z</t>
  </si>
  <si>
    <t>wix:image://v1/0ff437_e5ceb01238814e649dc10a84dbf018be~mv2.jpg/%EA%B0%9C%EC%9D%B8_%EC%95%9E%ED%91%9C%EC%A7%80%EB%A7%8C%EB%93%A4%EA%B8%B0_%EB%B0%98%EC%84%9D%EC%B4%88%EB%93%B1%ED%95%99%EA%B5%90_2%ED%95%99%EB%85%84%202%EB%B0%98_%EC%8B%A0%EC%84%9C%ED%9D%AC.jpg#originWidth=788&amp;originHeight=1121</t>
  </si>
  <si>
    <t>신서희</t>
  </si>
  <si>
    <t>2025-09-29T06:31:50Z</t>
  </si>
  <si>
    <t>wix:image://v1/0ff437_19e3b8c4b39b4b4aaee64d1ffdd23db1~mv2.jpg/%EA%B0%9C%EC%9D%B8_%EC%95%9E%ED%91%9C%EC%A7%80%EB%A7%8C%EB%93%A4%EA%B8%B0_%EB%B0%98%EC%84%9D%EC%B4%88%EB%93%B1%ED%95%99%EA%B5%90_1%ED%95%99%EB%85%84%202%EB%B0%98_%EC%B6%94%EC%84%A0%ED%98%B8.jpg#originWidth=788&amp;originHeight=1121</t>
  </si>
  <si>
    <t>추선호</t>
  </si>
  <si>
    <t>2025-09-29T06:32:40Z</t>
  </si>
  <si>
    <t>wix:image://v1/0ff437_66025594d9b1415e88144065191eac1d~mv2.jpg/%EA%B0%9C%EC%9D%B8_%EB%8F%85%EC%84%9C%20%EA%B7%B8%EB%A6%BC%EC%97%BD%EC%84%9C%EC%93%B0%EA%B8%B0_%EB%B0%98%EC%84%9D%EC%B4%88%EB%93%B1%ED%95%99%EA%B5%90_5%ED%95%99%EB%85%84%204%EB%B0%98_%ED%95%9C%EC%9C%A0%EB%B9%88.jpg#originWidth=788&amp;originHeight=1121</t>
  </si>
  <si>
    <t>한유빈</t>
  </si>
  <si>
    <t>5학년 4반</t>
  </si>
  <si>
    <t>2025-09-29T06:58:35Z</t>
  </si>
  <si>
    <t>wix:image://v1/c33d85_f2caa9277d70447490a50dc0a9a98f04~mv2.jpg/%EA%B0%9C%EC%9D%B8_%EC%95%9E%ED%91%9C%EC%A7%80%20%EB%A7%8C%EB%93%A4%EA%B8%B0_%ED%95%98%EC%A4%91%EC%B4%88_1%ED%95%99%EB%85%84%201%EB%B0%98_%EA%B9%80%ED%83%9C%EC%9C%A4.jpg#originWidth=2481&amp;originHeight=3506</t>
  </si>
  <si>
    <t>김태윤</t>
  </si>
  <si>
    <t>하중초등학교</t>
  </si>
  <si>
    <t>정미숙</t>
  </si>
  <si>
    <t>010-3192-8648</t>
  </si>
  <si>
    <t>도움반(1층)</t>
  </si>
  <si>
    <t>2025-09-29T07:20:31Z</t>
  </si>
  <si>
    <t>wix:image://v1/c33d85_4660d69464974481b36460eb295687d6~mv2.jpg/%EA%B0%9C%EC%9D%B8_%EC%95%9E%ED%91%9C%EC%A7%80%20%EB%A7%8C%EB%93%A4%EA%B8%B0_%ED%95%98%EC%A4%91%EC%B4%88_1%ED%95%99%EB%85%841%EB%B0%98_%EA%B9%80%EC%A7%80%ED%9B%88.jpg#originWidth=2481&amp;originHeight=3506</t>
  </si>
  <si>
    <t>김지훈</t>
  </si>
  <si>
    <t>서영순</t>
  </si>
  <si>
    <t>010-4916-5292</t>
  </si>
  <si>
    <t>2025-09-29T07:26:53Z</t>
  </si>
  <si>
    <t>wix:image://v1/c706cf_d77c341fedb0449c95b280a00cf30105~mv2.jpg/%EB%8B%A8%EC%B2%B4_%EC%95%9E%ED%91%9C%EC%A7%80%EB%A7%8C%EB%93%A4%EA%B8%B0_%EC%B2%9C%EC%95%88%EC%84%9C%EC%B4%88%EB%93%B1%ED%95%99%EA%B5%90_%EB%8B%A4%EC%86%9C2%EB%B0%98_%EA%B9%80%EB%AF%BC%ED%98%B8,%20%EC%B5%9C%EC%84%B8%EB%AF%BC,%20%EA%B9%80%EB%B3%B4%EB%AF%B8,%20%EA%B9%80%EB%A1%9C%EA%B1%B4,%20%EC%A0%95%EC%8B%9C%EC%A4%80,%20%EA%B9%80%EB%B3%B4%EA%B2%BD.jpg#originWidth=2480&amp;originHeight=3508</t>
  </si>
  <si>
    <t>김민호, 최세민, 김보미, 김로건, 정시준, 김보경</t>
  </si>
  <si>
    <t>천안서초등학교</t>
  </si>
  <si>
    <t>다솜2반</t>
  </si>
  <si>
    <t>박지애</t>
  </si>
  <si>
    <t>010-2923-1715</t>
  </si>
  <si>
    <t>cf332073-086f-4d5d-8d55-e93a5d4a5233</t>
  </si>
  <si>
    <t>c706cfc4-6ab8-48ea-803e-24ae95600d4f</t>
  </si>
  <si>
    <t>2025-09-29T07:32:38Z</t>
  </si>
  <si>
    <t>wix:image://v1/c33d85_e8656ef63f5b4788b9914442d889a440~mv2.jpg/%EA%B0%9C%EC%9D%B8_%EC%95%9E%ED%91%9C%EC%A7%80%20%EB%A7%8C%EB%93%A4%EA%B8%B0_%ED%95%98%EC%A4%91%EC%B4%88_1%ED%95%99%EB%85%841%EB%B0%98_%EC%A7%84%EC%9C%A0%EC%B0%AC.jpg#originWidth=2481&amp;originHeight=3506</t>
  </si>
  <si>
    <t>진유찬</t>
  </si>
  <si>
    <t>2025-09-29T07:34:41Z</t>
  </si>
  <si>
    <t>wix:image://v1/c33d85_a53e3ad75e8d47b7bca0d8d66b4005a7~mv2.jpg/%EA%B0%9C%EC%9D%B8_%EC%95%9E%ED%91%9C%EC%A7%80%20%EB%A7%8C%EB%93%A4%EA%B8%B0_%ED%95%98%EC%A4%91%EC%B4%88_2%ED%95%99%EB%85%841%EB%B0%98_%EB%B0%95%EC%84%9C%EC%98%81.jpg#originWidth=2481&amp;originHeight=3506</t>
  </si>
  <si>
    <t>박서영</t>
  </si>
  <si>
    <t>2025-09-29T07:36:47Z</t>
  </si>
  <si>
    <t>wix:image://v1/c33d85_dc62255835bc4604b030ea8645134aa8~mv2.jpg/%EA%B0%9C%EC%9D%B8_%EC%95%9E%ED%91%9C%EC%A7%80%20%EB%A7%8C%EB%93%A4%EA%B8%B0_4%ED%95%99%EB%85%841%EB%B0%98_%EB%B0%95%ED%98%84%EC%9A%B0.jpg#originWidth=2481&amp;originHeight=3506</t>
  </si>
  <si>
    <t>박현우</t>
  </si>
  <si>
    <t>홍기욱</t>
  </si>
  <si>
    <t>010-9256-1388</t>
  </si>
  <si>
    <t>2025-09-29T07:38:44Z</t>
  </si>
  <si>
    <t>wix:image://v1/c33d85_10adb2b4d9464d5b98e020cfef83e517~mv2.jpg/%EA%B0%9C%EC%9D%B8_%EC%95%9E%ED%91%9C%EC%A7%80%20%EB%A7%8C%EB%93%A4%EA%B8%B0_4%ED%95%99%EB%85%841%EB%B0%98_%EC%A0%84%EC%9A%B0%EC%84%B1.jpg#originWidth=2481&amp;originHeight=3506</t>
  </si>
  <si>
    <t>전우성</t>
  </si>
  <si>
    <t>2025-09-29T07:40:52Z</t>
  </si>
  <si>
    <t>wix:image://v1/c33d85_6a713272f0b647cba40fc594bb7b8e11~mv2.jpg/%EA%B0%9C%EC%9D%B8_%EC%95%9E%ED%91%9C%EC%A7%80%20%EB%A7%8C%EB%93%A4%EA%B8%B0_4%ED%95%99%EB%85%843%EB%B0%98_%EC%9E%A5%EC%9B%90%EC%A4%80.jpg#originWidth=2481&amp;originHeight=3506</t>
  </si>
  <si>
    <t>장원준</t>
  </si>
  <si>
    <t>2025-09-29T07:42:21Z</t>
  </si>
  <si>
    <t>wix:image://v1/c33d85_469d1087d0c84d0592862d0c418e646c~mv2.jpg/%EA%B0%9C%EC%9D%B8_%EC%95%9E%ED%91%9C%EC%A7%80%20%EB%A7%8C%EB%93%A4%EA%B8%B0_%ED%95%98%EC%A4%91%EC%B4%88_4%ED%95%99%EB%85%842%EB%B0%98_%EA%B9%80%EC%84%9C%EC%9C%A4.jpg#originWidth=2481&amp;originHeight=3506</t>
  </si>
  <si>
    <t>김서윤</t>
  </si>
  <si>
    <t>2025-09-29T07:43:50Z</t>
  </si>
  <si>
    <t>wix:image://v1/c33d85_2e712f9095fc4c89ab38aee24c72a283~mv2.jpg/%EA%B0%9C%EC%9D%B8_%EC%95%9E%ED%91%9C%EC%A7%80%20%EB%A7%8C%EB%93%A4%EA%B8%B0_%ED%95%98%EC%A4%91%EC%B4%88_4%ED%95%99%EB%85%842%EB%B0%98_%EB%B0%95%EC%8B%9C%ED%98%84.jpg#originWidth=2481&amp;originHeight=3506</t>
  </si>
  <si>
    <t>박시현</t>
  </si>
  <si>
    <t>2025-09-29T07:44:57Z</t>
  </si>
  <si>
    <t>wix:image://v1/c33d85_614867ba19d340a899b66f2314ebad83~mv2.jpg/%EA%B0%9C%EC%9D%B8_%EC%95%9E%ED%91%9C%EC%A7%80%20%EB%A7%8C%EB%93%A4%EA%B8%B0_%ED%95%98%EC%A4%91%EC%B4%88_6%ED%95%99%EB%85%842%EB%B0%98_%EC%A0%95%EC%88%98%EC%97%B0.jpg#originWidth=2481&amp;originHeight=3506</t>
  </si>
  <si>
    <t>정수연</t>
  </si>
  <si>
    <t>2025-09-29T07:46:38Z</t>
  </si>
  <si>
    <t>wix:image://v1/c33d85_b9ad6db435d3472c8867fd9c39c3a7c5~mv2.jpg/%EA%B0%9C%EC%9D%B8_%EB%8F%85%EC%84%9C%20%EA%B7%B8%EB%A6%BC%EC%9D%BC%EA%B8%B0%20%EC%93%B0%EA%B8%B0_%ED%95%98%EC%A4%91%EC%B4%88_4%ED%95%99%EB%85%843%EB%B0%98_%EC%9E%A5%EC%9B%90%EC%A4%80.jpg#originWidth=2481&amp;originHeight=3506</t>
  </si>
  <si>
    <t>2025-09-29T07:48:05Z</t>
  </si>
  <si>
    <t>wix:image://v1/c33d85_4287251d07394d5c80181054f0798d82~mv2.jpg/%EA%B0%9C%EC%9D%B8_%EB%8F%85%EC%84%9C%20%EA%B7%B8%EB%A6%BC%EC%9D%BC%EA%B8%B0%20%EC%93%B0%EA%B8%B0_%ED%95%98%EC%A4%91%EC%B4%88_4%ED%95%99%EB%85%842%EB%B0%98_%EB%B0%95%EC%8B%9C%ED%98%84.jpg#originWidth=2481&amp;originHeight=3506</t>
  </si>
  <si>
    <t>2025-09-29T07:49:27Z</t>
  </si>
  <si>
    <t>wix:image://v1/c33d85_421e14f3de0242d5bac5fdf849f51eff~mv2.jpg/%EA%B0%9C%EC%9D%B8_%EB%8F%85%EC%84%9C%20%EA%B7%B8%EB%A6%BC%EC%9D%BC%EA%B8%B0%20%EC%93%B0%EA%B8%B0_%ED%95%98%EC%A4%91%EC%B4%88_4%ED%95%99%EB%85%841%EB%B0%98_%EC%A0%84%EC%9A%B0%EC%84%B1.jpg#originWidth=2481&amp;originHeight=3506</t>
  </si>
  <si>
    <t>2025-09-29T07:50:49Z</t>
  </si>
  <si>
    <t>wix:image://v1/c33d85_20f4572b3afa4bb8ac4acb802383dbff~mv2.jpg/%EA%B0%9C%EC%9D%B8_%EB%8F%85%EC%84%9C%20%EA%B7%B8%EB%A6%BC%EC%9D%BC%EA%B8%B0%20%EC%93%B0%EA%B8%B0_%ED%95%98%EC%A4%91%EC%B4%88_4%ED%95%99%EB%85%841%EB%B0%98_%EB%B0%95%ED%98%84%EC%9A%B0.jpg#originWidth=2481&amp;originHeight=3506</t>
  </si>
  <si>
    <t>2025-09-29T07:52:11Z</t>
  </si>
  <si>
    <t>wix:image://v1/c33d85_497f2cdd3fd94d47a7e56f2e8b7a13b3~mv2.jpg/%EA%B0%9C%EC%9D%B8_%EB%8F%85%EC%84%9C%20%EA%B7%B8%EB%A6%BC%EC%9D%BC%EA%B8%B0%20%EC%93%B0%EA%B8%B0_%ED%95%98%EC%A4%91%EC%B4%88_2%ED%95%99%EB%85%841%EB%B0%98_%EB%B0%95%EC%84%9C%EC%98%81.jpg#originWidth=2481&amp;originHeight=3506</t>
  </si>
  <si>
    <t>2025-09-29T07:53:34Z</t>
  </si>
  <si>
    <t>wix:image://v1/c33d85_eabbd1f8e5ec4f1dade387d8493e6f30~mv2.jpg/%EA%B0%9C%EC%9D%B8_%EB%8F%85%EC%84%9C%20%EA%B7%B8%EB%A6%BC%EC%9D%BC%EA%B8%B0%20%EC%93%B0%EA%B8%B0_%ED%95%98%EC%A4%91%EC%B4%88_1%ED%95%99%EB%85%841%EB%B0%98_%EC%A7%84%EC%9C%A0%EC%B0%AC.jpg#originWidth=2481&amp;originHeight=3506</t>
  </si>
  <si>
    <t>2025-09-29T07:54:46Z</t>
  </si>
  <si>
    <t>wix:image://v1/c33d85_a693d2d168c943278d599ce7d424b382~mv2.jpg/%EA%B0%9C%EC%9D%B8_%EB%8F%85%EC%84%9C%20%EA%B7%B8%EB%A6%BC%EC%9D%BC%EA%B8%B0%20%EC%93%B0%EA%B8%B0_%ED%95%98%EC%A4%91%EC%B4%88_1%ED%95%99%EB%85%841%EB%B0%98_%EA%B9%80%EC%A7%80%ED%9B%88.jpg#originWidth=2481&amp;originHeight=3506</t>
  </si>
  <si>
    <t>010-6557-0924</t>
    <phoneticPr fontId="1" type="noConversion"/>
  </si>
  <si>
    <t>세종특별자치시 마음로 67</t>
  </si>
  <si>
    <t>경기도 용인시 기흥구 어정로 62-25</t>
  </si>
  <si>
    <t>군포양정초등학교</t>
    <phoneticPr fontId="1" type="noConversion"/>
  </si>
  <si>
    <t>1학년 2반</t>
    <phoneticPr fontId="1" type="noConversion"/>
  </si>
  <si>
    <t>1학년 1반</t>
    <phoneticPr fontId="1" type="noConversion"/>
  </si>
  <si>
    <t>3학년 1반</t>
    <phoneticPr fontId="1" type="noConversion"/>
  </si>
  <si>
    <t>2학년 4반</t>
    <phoneticPr fontId="1" type="noConversion"/>
  </si>
  <si>
    <t>09-28</t>
    <phoneticPr fontId="1" type="noConversion"/>
  </si>
  <si>
    <t>2025-09-29T22:36:30Z</t>
  </si>
  <si>
    <t>wix:image://v1/a63dfc_174d6d13cdcf4e40a349a4e0d10c9b19~mv2.png/%ED%8A%B9%EB%B3%84_%EB%8F%85%EC%84%9C%ED%8E%B8%EC%A7%80%EC%93%B0%EA%B8%B0_%EB%8F%99%EC%9D%BC%EC%A4%91%EC%95%99%EC%B4%88%EB%93%B1%ED%95%99%EA%B5%90_4%ED%95%99%EB%85%845%EB%B0%98_%EC%9C%A4%ED%95%98%EC%97%B0.png#originWidth=1190&amp;originHeight=1682</t>
  </si>
  <si>
    <t>윤하연</t>
  </si>
  <si>
    <t>동일중앙초등학교</t>
  </si>
  <si>
    <t>김예린</t>
  </si>
  <si>
    <t>010-9274-3393</t>
  </si>
  <si>
    <t>통합교육2반</t>
  </si>
  <si>
    <t>2025-09-29T22:37:45Z</t>
  </si>
  <si>
    <t>wix:image://v1/a63dfc_4400d1767c3c4e52927794d9f81bde4a~mv2.png/%ED%8A%B9%EB%B3%84_%EA%B7%B8%EB%A6%BC%EC%9D%BC%EA%B8%B0%EC%93%B0%EA%B8%B0_%EB%8F%99%EC%9D%BC%EC%A4%91%EC%95%99%EC%B4%88%EB%93%B1%ED%95%99%EA%B5%90_4%ED%95%99%EB%85%845%EB%B0%98_%EC%9C%A4%ED%98%84%EC%84%9C.png#originWidth=1190&amp;originHeight=1682</t>
  </si>
  <si>
    <t>윤현서</t>
  </si>
  <si>
    <t>2025-09-30T00:13:02Z</t>
  </si>
  <si>
    <t>wix:image://v1/74e953_b35581b55e794850a39b2fc7afa4da30~mv2.jpg/%EA%B0%9C%EC%9D%B8_%EB%8F%85%EC%84%9C%EA%B7%B8%EB%A6%BC%EC%9D%BC%EA%B8%B0%EC%93%B0%EA%B8%B0_%EB%8F%84%EB%9E%98%EC%9A%B8%EC%A4%91%ED%95%99%EA%B5%90_1%ED%95%99%EB%85%845%EB%B0%98_%EB%B0%B1%EA%B2%BD%EB%AF%BC.jpg#originWidth=1653&amp;originHeight=2338</t>
  </si>
  <si>
    <t>2025-09-30T00:32:33Z</t>
  </si>
  <si>
    <t>wix:image://v1/74e953_5d5044c04fa345eea434cda850f30d02~mv2.jpg/%EB%8B%A8%EC%B2%B4_%EC%95%9E%ED%91%9C%EC%A7%80%EB%A7%8C%EB%93%A4%EA%B8%B0_%EB%8F%84%EB%9E%98%EC%9A%B8%EC%A4%91%ED%95%99%EA%B5%90_%EC%96%B4%EC%9A%B8%EB%A6%BC%EB%B0%98_%EB%B0%B1%EA%B2%BD%EB%AF%BC,%EC%B5%9C%EA%B0%80%EC%98%A8,%EA%B8%B0%EC%97%AC%EC%A7%84,%EC%9D%B4%ED%9A%A8%EB%B0%98,%EA%B9%80%EB%8F%99%ED%95%98,%EA%B9%80%EB%8F%84%EC%9C%A4,%EB%B0%95%EC%A3%BC%ED%98%81,%EA%B6%8C%ED%95%98%EC%9D%80.jpg#originWidth=1414&amp;originHeight=2000</t>
  </si>
  <si>
    <t>백경민,최가온,기여진,이효반,김동하,김도윤,박주혁,권하은</t>
  </si>
  <si>
    <t>2025-09-30T01:21:13Z</t>
  </si>
  <si>
    <t>wix:image://v1/f9744f_2913ea8d7da1405988156beaed622b42~mv2.jpg/%EA%B0%9C%EC%9D%B8_%EB%8F%85%EC%84%9C%EC%9D%BC%EA%B8%B0%EC%93%B0%EA%B8%B0_%EB%A7%88%EC%82%B0%EC%84%9C%EC%A4%91%ED%95%99%EA%B5%90_1%ED%95%99%EB%85%845%EB%B0%98_%EC%84%A4%EC%8A%B9%EC%9A%B0.jpg#originWidth=2146&amp;originHeight=3004</t>
  </si>
  <si>
    <t>설승우</t>
  </si>
  <si>
    <t>2025-09-30T01:21:49Z</t>
  </si>
  <si>
    <t>wix:image://v1/6ca26c_2807f3226a554477a5014bb0169c2e02~mv2.jpg/%EA%B0%9C%EC%9D%B8_%EC%95%9E%ED%91%9C%EC%A7%80%EB%A7%8C%EB%93%A4%EA%B8%B0_%ED%8F%89%ED%83%9D%EC%A4%91%EC%95%99%EC%B4%88%EB%93%B1%ED%95%99%EA%B5%90_1%ED%95%99%EB%85%841%EB%B0%98_%EC%9C%A4%EB%A1%9C%EC%9A%B4.jpg#originWidth=793&amp;originHeight=1123</t>
  </si>
  <si>
    <t>윤로운</t>
  </si>
  <si>
    <t>평택중앙초등학교</t>
  </si>
  <si>
    <t>오지혜</t>
  </si>
  <si>
    <t>010-7268-7608</t>
  </si>
  <si>
    <t>1층 무지개1반</t>
  </si>
  <si>
    <t>2025-09-30T01:23:53Z</t>
  </si>
  <si>
    <t>wix:image://v1/6ca26c_4d9516df06934c30a416b2437b62f7f3~mv2.jpg/%EA%B0%9C%EC%9D%B8_%EB%8F%85%EC%84%9C%EA%B7%B8%EB%A6%BC%EC%9D%BC%EA%B8%B0%EC%93%B0%EA%B8%B0_%ED%8F%89%ED%83%9D%EC%A4%91%EC%95%99%EC%B4%88%EB%93%B1%ED%95%99%EA%B5%90_3%ED%95%99%EB%85%841%EB%B0%98_%EA%B9%80%EB%B3%B4%EC%98%81.jpg#originWidth=793&amp;originHeight=1123</t>
  </si>
  <si>
    <t>김보영</t>
  </si>
  <si>
    <t>2025-09-30T02:49:25Z</t>
  </si>
  <si>
    <t>wix:image://v1/5f29d5_caba346ccb1f4c68ada29b326d42b59e~mv2.jpg/%EA%B0%9C%EC%9D%B8_%EC%95%9E%ED%91%9C%EC%A7%80%EB%A7%8C%EB%93%A4%EA%B8%B0_%EB%82%A8%EC%96%91%EC%A3%BC%EC%9B%94%EC%82%B0%EC%B4%88%EB%93%B1%ED%95%99%EA%B5%90_2%ED%95%99%EB%85%844%EB%B0%98_%EC%96%91%EC%84%9C%EC%9D%80.jpg#originWidth=1654&amp;originHeight=2338</t>
  </si>
  <si>
    <t>양서은</t>
  </si>
  <si>
    <t>최혜진</t>
  </si>
  <si>
    <t>2025-09-30T02:51:13Z</t>
  </si>
  <si>
    <t>wix:image://v1/5f29d5_3ae0d8642b06460daa538e5af2119307~mv2.jpg/%EA%B0%9C%EC%9D%B8_%EC%95%9E%ED%91%9C%EC%A7%80%EB%A7%8C%EB%93%A4%EA%B8%B0_%EB%82%A8%EC%96%91%EC%A3%BC%EC%9B%94%EC%82%B0%EC%B4%88%EB%93%B1%ED%95%99%EA%B5%90_3%ED%95%99%EB%85%841%EB%B0%98_%EC%B5%9C%EB%AF%BC%EC%9A%B0.jpg#originWidth=1654&amp;originHeight=2338</t>
  </si>
  <si>
    <t>최민우</t>
  </si>
  <si>
    <t>남양주월산초등학교</t>
  </si>
  <si>
    <t>2025-09-30T02:52:23Z</t>
  </si>
  <si>
    <t>wix:image://v1/5f29d5_99773a3cb9e848cc8b78965a275c9a5f~mv2.jpg/%EA%B0%9C%EC%9D%B8_%EC%95%9E%ED%91%9C%EC%A7%80%EB%A7%8C%EB%93%A4%EA%B8%B0_%EB%82%A8%EC%96%91%EC%A3%BC%EC%9B%94%EC%82%B0%EC%B4%88%EB%93%B1%ED%95%99%EA%B5%90_3%ED%95%99%EB%85%842%EB%B0%98_%EC%9D%B4%EC%84%B1%EB%AF%BC.jpg#originWidth=1654&amp;originHeight=2338</t>
  </si>
  <si>
    <t>이성민</t>
  </si>
  <si>
    <t>2025-09-30T02:53:25Z</t>
  </si>
  <si>
    <t>wix:image://v1/5f29d5_d1b2d18e37a3486489b20758a24331ed~mv2.jpg/%EA%B0%9C%EC%9D%B8_%EC%95%9E%ED%91%9C%EC%A7%80%EB%A7%8C%EB%93%A4%EA%B8%B0_%EB%82%A8%EC%96%91%EC%A3%BC%EC%9B%94%EC%82%B0%EC%B4%88%EB%93%B1%ED%95%99%EA%B5%90_3%ED%95%99%EB%85%844%EB%B0%98_%EA%B9%80%ED%83%9C%EC%96%91.jpg#originWidth=1654&amp;originHeight=2338</t>
  </si>
  <si>
    <t>김태양</t>
  </si>
  <si>
    <t>2025-09-30T03:00:01Z</t>
  </si>
  <si>
    <t>wix:image://v1/5f29d5_f6f6395259a345cb948c70948c4dc6f0~mv2.jpg/%EB%8B%A8%EC%B2%B4_%ED%91%9C%EC%A7%80%EB%A7%8C%EB%93%A4%EA%B8%B0_%EB%82%A8%EC%96%91%EC%A3%BC%EC%9B%94%EC%82%B0%EC%B4%88%EB%93%B1%ED%95%99%EA%B5%90_%EC%82%AC%EB%9E%911%EB%B0%98_%EC%96%91%EC%84%9C%EC%9D%80,%20%EC%B5%9C%EB%AF%BC%EC%9A%B0,%20%EC%9D%B4%EC%84%B1%EB%AF%BC,%20%EA%B9%80%ED%83%9C%EC%96%91.jpg#originWidth=1654&amp;originHeight=2338</t>
  </si>
  <si>
    <t>양서은, 최민우, 이성민, 김태양</t>
  </si>
  <si>
    <t>2025-09-30T03:57:55Z</t>
  </si>
  <si>
    <t>wix:image://v1/38b189_261fb8133eaa44ceb27294bc4d697117~mv2.jpeg/%EA%B0%9C%EC%9D%B8_%EB%8F%85%EC%84%9C%EA%B7%B8%EB%A6%BC%EC%97%BD%EC%84%9C%EC%93%B0%EA%B8%B0_%EB%B2%84%EB%93%A4%EC%B4%88%EB%93%B1%ED%95%99%EA%B5%90_6%ED%97%89%EB%85%844%EB%B0%98_%EC%86%A1%EC%A7%84%ED%83%9C.jpeg#originWidth=4962&amp;originHeight=7014</t>
  </si>
  <si>
    <t>송진태</t>
  </si>
  <si>
    <t>버들초등학교</t>
  </si>
  <si>
    <t>박혜진</t>
  </si>
  <si>
    <t>662ae913-8466-421e-9591-5ee38def369c</t>
  </si>
  <si>
    <t>2025-09-30T03:57:56Z</t>
  </si>
  <si>
    <t>38b189e1-987c-4617-a658-e4ba540d1e4d</t>
  </si>
  <si>
    <t>2025-09-30T04:21:56Z</t>
  </si>
  <si>
    <t>wix:image://v1/3a796b_d567daeb48fd47019389dc20d15d17e9~mv2.jpg/%EA%B0%9C%EC%9D%B8_%EB%8F%85%EC%84%9C%20%EC%9D%BC%EA%B8%B0%20%EC%93%B0%EA%B8%B0(%EB%84%93%EC%9D%80%EC%B9%B8)_%EC%84%B1%EC%9D%80%ED%95%99%EA%B5%90_%EA%B3%A0%EB%93%B12-1_%EC%A0%95%EC%95%84%EC%9C%A4.jpg#originWidth=598&amp;originHeight=844</t>
  </si>
  <si>
    <t>정아윤</t>
  </si>
  <si>
    <t>이재훈</t>
  </si>
  <si>
    <t>010-2208-3831</t>
  </si>
  <si>
    <t>3층 고등 2-1</t>
  </si>
  <si>
    <t>2025-09-30T04:23:14Z</t>
  </si>
  <si>
    <t>wix:image://v1/3a796b_a2358317a9a04bc5a352cbcb55dba1b3~mv2.jpg/%EA%B0%9C%EC%9D%B8_%EB%8F%85%EC%84%9C%20%EC%9D%BC%EA%B8%B0%20%EC%93%B0%EA%B8%B0(%EC%A2%81%EC%9D%80%EC%B9%B8)_%EC%84%B1%EC%9D%80%ED%95%99%EA%B5%90_%EA%B3%A0%EB%93%B12-1_%EC%A0%84%EC%8A%B9%ED%9B%88.jpg#originWidth=597&amp;originHeight=844</t>
  </si>
  <si>
    <t>전승훈</t>
  </si>
  <si>
    <t>2025-09-30T04:24:14Z</t>
  </si>
  <si>
    <t>wix:image://v1/3a796b_fede0a410fd3427896643903366ca5b7~mv2.jpg/%EA%B0%9C%EC%9D%B8_%EB%8F%85%EC%84%9C%20%EA%B7%B8%EB%A6%BC%EC%9D%BC%EA%B8%B0%20%EC%93%B0%EA%B8%B0(%EC%A4%84)_%EC%84%B1%EC%9D%80%ED%95%99%EA%B5%90_%EA%B3%A0%EB%93%B12-1_%EC%A0%84%EC%8A%B9%ED%9B%88.jpg#originWidth=597&amp;originHeight=844</t>
  </si>
  <si>
    <t>2025-09-30T04:38:04Z</t>
  </si>
  <si>
    <t>wix:image://v1/38b189_592ad1c2886a453ea65c3d1bd6701540~mv2.jpeg/%EA%B0%9C%EC%9D%B8_%EB%8F%85%EC%84%9C%EC%9D%BC%EA%B8%B0%EC%93%B0%EA%B8%B0_%EB%B2%84%EB%93%A4%EC%B4%88%EB%93%B1%ED%95%99%EA%B5%90_3%ED%95%99%EB%85%848%EB%B0%98_%EC%B0%A8%EB%AF%BC%EC%A4%80.jpeg#originWidth=4962&amp;originHeight=7014</t>
  </si>
  <si>
    <t>차민준</t>
  </si>
  <si>
    <t>3학년8반</t>
  </si>
  <si>
    <t>2025-09-30T04:41:06Z</t>
  </si>
  <si>
    <t>wix:image://v1/904205_10c2bb2a584145f79854b2c793072638~mv2.jpg/%EA%B0%9C%EC%9D%B8_%EB%8F%85%EC%84%9C%EC%9D%BC%EA%B8%B0%EC%93%B0%EA%B8%B0_%EB%B2%84%EB%93%A4%EC%B4%88%EB%93%B1%ED%95%99%EA%B5%90_5%EB%85%847%EB%B0%98_%ED%97%88%EB%8B%A4%EA%B2%B8.jpeg.jpg#originWidth=2637&amp;originHeight=3735</t>
  </si>
  <si>
    <t>허다겸</t>
  </si>
  <si>
    <t>5학년7반</t>
  </si>
  <si>
    <t>010-2535-6875</t>
  </si>
  <si>
    <t>2025-09-30T04:42:45Z</t>
  </si>
  <si>
    <t>wix:image://v1/904205_b25b3eee6c3946efbc1edeae04b416ae~mv2.jpeg/%EA%B0%9C%EC%9D%B8_%EC%95%9E%ED%91%9C%EC%A7%80%EB%A7%8C%EB%93%A4%EA%B8%B0_%EB%B2%84%EB%93%A4%EC%B4%88%EB%93%B1%ED%95%99%EA%B5%90_1%ED%95%99%EB%85%843%EB%B0%98_%EB%B0%95%EC%84%A0%EC%9A%B0.jpeg#originWidth=4962&amp;originHeight=7014</t>
  </si>
  <si>
    <t>박선우</t>
  </si>
  <si>
    <t>2025-09-30T04:44:00Z</t>
  </si>
  <si>
    <t>wix:image://v1/904205_21d4ae25648e4b06b440c0590c231e0a~mv2.jpeg/%EA%B0%9C%EC%9D%B8_%EC%95%9E%ED%91%9C%EC%A7%80%EB%A7%8C%EB%93%A4%EA%B8%B0_%EB%B2%84%EB%93%A4%EC%B4%88%EB%93%B1%ED%95%99%EA%B5%90_6%ED%95%99%EB%85%843%EB%B0%98_%EC%A1%B0%EC%9E%AC%EC%9D%B8.jpeg#originWidth=4962&amp;originHeight=7014</t>
  </si>
  <si>
    <t>조재인</t>
  </si>
  <si>
    <t>2025-09-30T04:46:35Z</t>
  </si>
  <si>
    <t>wix:image://v1/904205_2b0a974e21ee4c5f8833761c6758897b~mv2.jpeg/%EA%B0%9C%EC%9D%B8_%EB%8F%85%EC%84%9C%EA%B7%B8%EB%A6%BC%EC%97%BD%EC%84%9C%EC%93%B0%EA%B8%B0_%EB%B2%84%EB%93%A4%EC%B4%88%EB%93%B1%ED%95%99%EA%B5%90_6%ED%97%89%EB%85%844%EB%B0%98_%EC%86%A1%EC%A7%84%ED%83%9C.jpeg#originWidth=4962&amp;originHeight=7014</t>
  </si>
  <si>
    <t>6학년 3반</t>
  </si>
  <si>
    <t>2025-09-30T04:47:38Z</t>
  </si>
  <si>
    <t>wix:image://v1/904205_e41e9fc5c3464ae7b1c89d67c30ccc8e~mv2.jpeg/%EA%B0%9C%EC%9D%B8_%EB%8F%85%EC%84%9C%EA%B7%B8%EB%A6%BC%EC%9D%BC%EA%B8%B0%EC%93%B0%EA%B8%B0_%EB%B2%84%EB%93%A4%EC%B4%88%EB%93%B1%ED%95%99%EA%B5%90_3%ED%95%99%EB%85%848%EB%B0%98_%EC%B0%A8%EB%AF%BC%EC%A4%80.jpeg#originWidth=4962&amp;originHeight=7014</t>
  </si>
  <si>
    <t>2025-09-30T05:04:29Z</t>
  </si>
  <si>
    <t>wix:image://v1/c706cf_bf8826651c614eb2969fba79c346b099~mv2.jpg/%EB%8B%A8%EC%B2%B4_%EC%95%9E%ED%91%9C%EC%A7%80%EB%A7%8C%EB%93%A4%EA%B8%B0_%EC%B2%9C%EC%95%88%EC%84%9C%EC%B4%88%EB%93%B1%ED%95%99%EA%B5%90_%EB%8B%A4%EC%86%9C2%EB%B0%98_%EA%B9%80%EB%AF%BC%ED%98%B8,%20%EC%B5%9C%EC%84%B8%EB%AF%BC,%20%EA%B9%80%EB%B3%B4%EB%AF%B8,%20%EA%B9%80%EB%A1%9C%EA%B1%B4,%20%EC%A0%95%EC%8B%9C%EC%A4%80,%20%EA%B9%80%EB%B3%B4%EA%B2%BD.jpg#originWidth=2480&amp;originHeight=3508</t>
  </si>
  <si>
    <t>2025-09-30T05:06:19Z</t>
  </si>
  <si>
    <t>wix:image://v1/c706cf_4007d1fcda784d3d9c11008fbe74f88a~mv2.jpg/%EA%B0%9C%EC%9D%B8_%EB%8F%85%EC%84%9C%EA%B7%B8%EB%A6%BC%EC%97%BD%EC%84%9C%EC%93%B0%EA%B8%B0_%EC%B2%9C%EC%95%88%EC%84%9C%EC%B4%88%EB%93%B1%ED%95%99%EA%B5%90_2%ED%95%99%EB%85%843%EB%B0%98_%EA%B9%80%EB%AF%BC%ED%98%B8.jpg#originWidth=2480&amp;originHeight=3508</t>
  </si>
  <si>
    <t>김민호</t>
  </si>
  <si>
    <t>6d8d7722-fef5-4168-b507-a77b53330f70</t>
  </si>
  <si>
    <t>2025-09-30T05:08:59Z</t>
  </si>
  <si>
    <t>wix:image://v1/c706cf_cf29fba467d24783932a9ded31ea95ab~mv2.jpg/%EA%B0%9C%EC%9D%B8_%EB%8F%85%EC%84%9C%EA%B7%B8%EB%A6%BC%EC%97%BD%EC%84%9C%EC%93%B0%EA%B8%B0_%EC%B2%9C%EC%95%88%EC%84%9C%EC%B4%88%EB%93%B1%ED%95%99%EA%B5%90_2%ED%95%99%EB%85%841%EB%B0%98_%EA%B9%80%EB%AF%BC%ED%98%B8.jpg#originWidth=2480&amp;originHeight=3508</t>
  </si>
  <si>
    <t>2025-09-30T05:10:00Z</t>
  </si>
  <si>
    <t>wix:image://v1/c706cf_6105d4cf1d714dce81669aaae603ab3a~mv2.jpg/%EA%B0%9C%EC%9D%B8_%EB%92%A4%ED%91%9C%EC%A7%80%EB%A7%8C%EB%93%A4%EA%B8%B0_%EC%B2%9C%EC%95%88%EC%84%9C%EC%B4%88%EB%93%B1%ED%95%99%EA%B5%90_2%ED%95%99%EB%85%841%EB%B0%98_%EA%B9%80%EB%AF%BC%ED%98%B8.jpg#originWidth=2480&amp;originHeight=3508</t>
  </si>
  <si>
    <t>2025-09-30T05:10:47Z</t>
  </si>
  <si>
    <t>wix:image://v1/c706cf_2ace0b9983714039965ffcf776dee7f7~mv2.jpg/%EA%B0%9C%EC%9D%B8_%EC%95%9E%ED%91%9C%EC%A7%80%EB%A7%8C%EB%93%A4%EA%B8%B0_%EC%B2%9C%EC%95%88%EC%84%9C%EC%B4%88%EB%93%B1%ED%95%99%EA%B5%90_2%ED%95%99%EB%85%841%EB%B0%98_%EA%B9%80%EB%AF%BC%ED%98%B8.jpg#originWidth=2480&amp;originHeight=3508</t>
  </si>
  <si>
    <t>2025-09-30T05:11:30Z</t>
  </si>
  <si>
    <t>wix:image://v1/c706cf_b6021d9e70804e0e8646c33b0459612b~mv2.jpg/%EA%B0%9C%EC%9D%B8_%EB%8F%85%EC%84%9C%EA%B7%B8%EB%A6%BC%EC%9D%BC%EA%B8%B0%EC%93%B0%EA%B8%B0_%EC%B2%9C%EC%95%88%EC%84%9C%EC%B4%88%EB%93%B1%ED%95%99%EA%B5%90_2%ED%95%99%EB%85%841%EB%B0%98_%EA%B9%80%EB%AF%BC%ED%98%B8.jpg#originWidth=2480&amp;originHeight=3508</t>
  </si>
  <si>
    <t>2025-09-30T05:12:25Z</t>
  </si>
  <si>
    <t>wix:image://v1/c706cf_30f5f8436ba94415a318e29ffa938ec7~mv2.jpg/%EA%B0%9C%EC%9D%B8_%EC%95%9E%ED%91%9C%EC%A7%80%EB%A7%8C%EB%93%A4%EA%B8%B0_%EC%B2%9C%EC%95%88%EC%84%9C%EC%B4%88%EB%93%B1%ED%95%99%EA%B5%90_5%ED%95%99%EB%85%842%EB%B0%98_%EA%B9%80%EB%B3%B4%EA%B2%BD.jpg#originWidth=2480&amp;originHeight=3508</t>
  </si>
  <si>
    <t>김보경</t>
  </si>
  <si>
    <t>2025-09-30T05:13:11Z</t>
  </si>
  <si>
    <t>wix:image://v1/c706cf_d71ee506396c412aba125eef196e4417~mv2.jpg/%EA%B0%9C%EC%9D%B8_%EB%92%A4%ED%91%9C%EC%A7%80%EB%A7%8C%EB%93%A4%EA%B8%B0_%EC%B2%9C%EC%95%88%EC%84%9C%EC%B4%88%EB%93%B1%ED%95%99%EA%B5%90_5%ED%95%99%EB%85%842%EB%B0%98_%EA%B9%80%EB%B3%B4%EA%B2%BD.jpg#originWidth=2480&amp;originHeight=3508</t>
  </si>
  <si>
    <t>2025-09-30T05:14:30Z</t>
  </si>
  <si>
    <t>wix:image://v1/c706cf_4ee06e6d3e7c4a3f9b6630b6fc7c3087~mv2.jpg/%EA%B0%9C%EC%9D%B8_%EB%92%A4%ED%91%9C%EC%A7%80%EB%A7%8C%EB%93%A4%EA%B8%B0_%EC%B2%9C%EC%95%88%EC%84%9C%EC%B4%88%EB%93%B1%ED%95%99%EA%B5%90_5%ED%95%99%EB%85%842%EB%B0%98_%EA%B9%80%EB%B3%B4%EA%B2%BD.jpg#originWidth=2480&amp;originHeight=3508</t>
  </si>
  <si>
    <t>2025-09-30T05:16:21Z</t>
  </si>
  <si>
    <t>wix:image://v1/c706cf_9fb953454af649c0928be611a6a20c65~mv2.jpg/%EA%B0%9C%EC%9D%B8_%EB%8F%85%EC%84%9C%EA%B7%B8%EB%A6%BC%EC%97%BD%EC%84%9C%EC%93%B0%EA%B8%B0_%EC%B2%9C%EC%95%88%EC%84%9C%EC%B4%88%EB%93%B1%ED%95%99%EA%B5%90_5%ED%95%99%EB%85%842%EB%B0%98_%EA%B9%80%EB%B3%B4%EA%B2%BD.jpg#originWidth=2480&amp;originHeight=3508</t>
  </si>
  <si>
    <t>2025-09-30T05:17:07Z</t>
  </si>
  <si>
    <t>wix:image://v1/c706cf_8746e6e441b445bf8dfb2655d2ca8a32~mv2.jpg/%EA%B0%9C%EC%9D%B8_%EB%8F%85%EC%84%9C%EA%B7%B8%EB%A6%BC%EC%9D%BC%EA%B8%B0%EC%93%B0%EA%B8%B0_%EC%B2%9C%EC%95%88%EC%84%9C%EC%B4%88%EB%93%B1%ED%95%99%EA%B5%90_5%ED%95%99%EB%85%842%EB%B0%98_%EA%B9%80%EB%B3%B4%EA%B2%BD.jpg#originWidth=2480&amp;originHeight=3508</t>
  </si>
  <si>
    <t>2025-09-30T05:17:54Z</t>
  </si>
  <si>
    <t>wix:image://v1/c706cf_ed66b715f8b54d94abf2f2c38aa9cf19~mv2.jpg/%EA%B0%9C%EC%9D%B8_%EB%8F%85%EC%84%9C%ED%8E%B8%EC%A7%80%EC%93%B0%EA%B8%B0_%EC%B2%9C%EC%95%88%EC%84%9C%EC%B4%88%EB%93%B1%ED%95%99%EA%B5%90_5%ED%95%99%EB%85%842%EB%B0%98_%EA%B9%80%EB%B3%B4%EA%B2%BD.jpg#originWidth=2480&amp;originHeight=3508</t>
  </si>
  <si>
    <t>2025-09-30T05:18:40Z</t>
  </si>
  <si>
    <t>wix:image://v1/c706cf_695efb9ee7db4474afa05994afe088e6~mv2.jpg/%EA%B0%9C%EC%9D%B8_%EC%95%9E%ED%91%9C%EC%A7%80%EB%A7%8C%EB%93%A4%EA%B8%B0_%EC%B2%9C%EC%95%88%EC%84%9C%EC%B4%88%EB%93%B1%ED%95%99%EA%B5%90_3%ED%95%99%EB%85%841%EB%B0%98_%EC%B5%9C%EC%84%B8%EB%AF%BC.jpg#originWidth=2480&amp;originHeight=3508</t>
  </si>
  <si>
    <t>최세민</t>
  </si>
  <si>
    <t>2025-09-30T05:19:22Z</t>
  </si>
  <si>
    <t>wix:image://v1/c706cf_b79fa84dd91b4fdc81323b3bd55e661f~mv2.jpg/%EA%B0%9C%EC%9D%B8_%EB%8F%85%EC%84%9C%EA%B7%B8%EB%A6%BC%EC%97%BD%EC%84%9C%EC%93%B0%EA%B8%B0_%EC%B2%9C%EC%95%88%EC%84%9C%EC%B4%88%EB%93%B1%ED%95%99%EA%B5%90_3%ED%95%99%EB%85%841%EB%B0%98_%EC%B5%9C%EC%84%B8%EB%AF%BC.jpg#originWidth=2480&amp;originHeight=3494</t>
  </si>
  <si>
    <t>2025-09-30T05:20:12Z</t>
  </si>
  <si>
    <t>wix:image://v1/c706cf_c2a5f15ab99549b2b90468742b75b15f~mv2.jpg/%EA%B0%9C%EC%9D%B8_%EB%92%A4%ED%91%9C%EC%A7%80%EB%A7%8C%EB%93%A4%EA%B8%B0_%EC%B2%9C%EC%95%88%EC%84%9C%EC%B4%88%EB%93%B1%ED%95%99%EA%B5%90_3%ED%95%99%EB%85%841%EB%B0%98_%EC%B5%9C%EC%84%B8%EB%AF%BC.jpg#originWidth=2480&amp;originHeight=3508</t>
  </si>
  <si>
    <t>2025-09-30T05:21:22Z</t>
  </si>
  <si>
    <t>wix:image://v1/c706cf_58cb9f571faf4aeb9734aa14b763f0b2~mv2.jpg/%EA%B0%9C%EC%9D%B8_%EB%8F%85%EC%84%9C%EA%B7%B8%EB%A6%BC%EC%9D%BC%EA%B8%B0%EC%93%B0%EA%B8%B0_%EC%B2%9C%EC%95%88%EC%84%9C%EC%B4%88%EB%93%B1%ED%95%99%EA%B5%90_3%ED%95%99%EB%85%841%EB%B0%98_%EC%B5%9C%EC%84%B8%EB%AF%BC.jpg#originWidth=2480&amp;originHeight=3508</t>
  </si>
  <si>
    <t>2025-09-30T05:22:07Z</t>
  </si>
  <si>
    <t>wix:image://v1/c706cf_7e61d52ec3a74b5fbc72d5ccc72502c5~mv2.jpg/%EA%B0%9C%EC%9D%B8_%EB%8F%85%EC%84%9C%EC%9D%BC%EA%B8%B0%EC%93%B0%EA%B8%B0_%EC%B2%9C%EC%95%88%EC%84%9C%EC%B4%88%EB%93%B1%ED%95%99%EA%B5%90_3%ED%95%99%EB%85%841%EB%B0%98_%EC%B5%9C%EC%84%B8%EB%AF%BC.jpg#originWidth=2480&amp;originHeight=3508</t>
  </si>
  <si>
    <t>2025-09-30T05:22:55Z</t>
  </si>
  <si>
    <t>wix:image://v1/c706cf_5e263f6bac94454a8d0e5ab768b0ce01~mv2.jpg/%EA%B0%9C%EC%9D%B8_%EB%8F%85%EC%84%9C%ED%8E%B8%EC%A7%80%EC%93%B0%EA%B8%B0_%EC%B2%9C%EC%95%88%EC%84%9C%EC%B4%88%EB%93%B1%ED%95%99%EA%B5%90_3%ED%95%99%EB%85%841%EB%B0%98_%EC%B5%9C%EC%84%B8%EB%AF%BC.jpg#originWidth=2480&amp;originHeight=3508</t>
  </si>
  <si>
    <t>2025-09-30T05:23:51Z</t>
  </si>
  <si>
    <t>wix:image://v1/c706cf_110e1eff3636400a84a4c21057e54363~mv2.jpg/%EA%B0%9C%EC%9D%B8_%EC%95%9E%ED%91%9C%EC%A7%80%EB%A7%8C%EB%93%A4%EA%B8%B0_%EC%B2%9C%EC%95%88%EC%84%9C%EC%B4%88%EB%93%B1%ED%95%99%EA%B5%90_4%ED%95%99%EB%85%842%EB%B0%98_%EA%B9%80%EB%A1%9C%EA%B1%B4.jpg#originWidth=2480&amp;originHeight=3508</t>
  </si>
  <si>
    <t>김로건</t>
  </si>
  <si>
    <t>2025-09-30T05:24:35Z</t>
  </si>
  <si>
    <t>wix:image://v1/c706cf_eb12187623494bf899d14708637c76b9~mv2.jpg/%EA%B0%9C%EC%9D%B8_%EB%92%A4%ED%91%9C%EC%A7%80%EB%A7%8C%EB%93%A4%EA%B8%B0_%EC%B2%9C%EC%95%88%EC%84%9C%EC%B4%88%EB%93%B1%ED%95%99%EA%B5%90_4%ED%95%99%EB%85%842%EB%B0%98_%EA%B9%80%EB%A1%9C%EA%B1%B4.jpg#originWidth=2480&amp;originHeight=3508</t>
  </si>
  <si>
    <t>2025-09-30T05:25:26Z</t>
  </si>
  <si>
    <t>wix:image://v1/c706cf_05a6a8d1a1de42348b3e67ff6a1ba6ec~mv2.jpg/%EA%B0%9C%EC%9D%B8_%EB%8F%85%EC%84%9C%EC%9D%BC%EA%B8%B0%EC%93%B0%EA%B8%B0_%EC%B2%9C%EC%95%88%EC%84%9C%EC%B4%88%EB%93%B1%ED%95%99%EA%B5%90_4%ED%95%99%EB%85%842%EB%B0%98_%EA%B9%80%EB%A1%9C%EA%B1%B4.jpg#originWidth=2471&amp;originHeight=3508</t>
  </si>
  <si>
    <t>2025-09-30T05:26:27Z</t>
  </si>
  <si>
    <t>wix:image://v1/c706cf_5d0fe711ee5044139814fb1be2a070c2~mv2.jpg/%EA%B0%9C%EC%9D%B8_%EC%95%9E%ED%91%9C%EC%A7%80%EB%A7%8C%EB%93%A4%EA%B8%B0_%EC%B2%9C%EC%95%88%EC%84%9C%EC%B4%88%EB%93%B1%ED%95%99%EA%B5%90_5%ED%95%99%EB%85%841%EB%B0%98_%EC%A0%95%EC%8B%9C%EC%A4%80.jpg#originWidth=2480&amp;originHeight=3508</t>
  </si>
  <si>
    <t>정시준</t>
  </si>
  <si>
    <t>2025-09-30T05:27:12Z</t>
  </si>
  <si>
    <t>wix:image://v1/c706cf_9ef461dcc625479eb15942331a33a9f6~mv2.jpg/%EA%B0%9C%EC%9D%B8_%EB%92%A4%ED%91%9C%EC%A7%80%EB%A7%8C%EB%93%A4%EA%B8%B0_%EC%B2%9C%EC%95%88%EC%84%9C%EC%B4%88%EB%93%B1%ED%95%99%EA%B5%90_5%ED%95%99%EB%85%841%EB%B0%98_%EC%A0%95%EC%8B%9C%EC%A4%80.jpg#originWidth=2480&amp;originHeight=3508</t>
  </si>
  <si>
    <t>2025-09-30T05:27:54Z</t>
  </si>
  <si>
    <t>wix:image://v1/c706cf_0502cb2b176d45edb961d1faba5aabb9~mv2.jpg/%EA%B0%9C%EC%9D%B8_%EB%8F%85%EC%84%9C%EA%B7%B8%EB%A6%BC%EC%97%BD%EC%84%9C%EC%93%B0%EA%B8%B0_%EC%B2%9C%EC%95%88%EC%84%9C%EC%B4%88%EB%93%B1%ED%95%99%EA%B5%90_5%ED%95%99%EB%85%841%EB%B0%98_%EC%A0%95%EC%8B%9C%EC%A4%80.jpg#originWidth=2480&amp;originHeight=3508</t>
  </si>
  <si>
    <t>2025-09-30T05:28:49Z</t>
  </si>
  <si>
    <t>wix:image://v1/c706cf_9f7aa9987aa247cabad7d428d6d2004d~mv2.jpg/%EA%B0%9C%EC%9D%B8_%EC%95%9E%ED%91%9C%EC%A7%80%EB%A7%8C%EB%93%A4%EA%B8%B0_%EC%B2%9C%EC%95%88%EC%84%9C%EC%B4%88%EB%93%B1%ED%95%99%EA%B5%90_4%ED%95%99%EB%85%841%EB%B0%98_%EA%B9%80%EB%B3%B4%EB%AF%B8.jpg#originWidth=2480&amp;originHeight=3508</t>
  </si>
  <si>
    <t>김보미</t>
  </si>
  <si>
    <t>2025-09-30T05:29:34Z</t>
  </si>
  <si>
    <t>wix:image://v1/c706cf_c3b31a2911014c18b870a0f47ce6002b~mv2.jpg/%EA%B0%9C%EC%9D%B8_%EB%8F%85%EC%84%9C%EA%B7%B8%EB%A6%BC%EC%97%BD%EC%84%9C%EC%93%B0%EA%B8%B0_%EC%B2%9C%EC%95%88%EC%84%9C%EC%B4%88%EB%93%B1%ED%95%99%EA%B5%90_4%ED%95%99%EB%85%841%EB%B0%98_%EA%B9%80%EB%B3%B4%EB%AF%B8.jpg#originWidth=2480&amp;originHeight=3508</t>
  </si>
  <si>
    <t>2025-09-30T05:30:15Z</t>
  </si>
  <si>
    <t>wix:image://v1/c706cf_2197a1580afe4a368320d32048651803~mv2.jpg/%EA%B0%9C%EC%9D%B8_%EB%8F%85%EC%84%9C%ED%8E%B8%EC%A7%80%EC%93%B0%EA%B8%B0_%EC%B2%9C%EC%95%88%EC%84%9C%EC%B4%88%EB%93%B1%ED%95%99%EA%B5%90_4%ED%95%99%EB%85%841%EB%B0%98_%EA%B9%80%EB%B3%B4%EB%AF%B8.jpg#originWidth=2480&amp;originHeight=3508</t>
  </si>
  <si>
    <t>2025-09-30T05:30:53Z</t>
  </si>
  <si>
    <t>wix:image://v1/c706cf_a4bbd77d084a4a0abecca991a120b4b0~mv2.jpg/%EA%B0%9C%EC%9D%B8_%EB%92%A4%ED%91%9C%EC%A7%80%EB%A7%8C%EB%93%A4%EA%B8%B0_%EC%B2%9C%EC%95%88%EC%84%9C%EC%B4%88%EB%93%B1%ED%95%99%EA%B5%90_4%ED%95%99%EB%85%841%EB%B0%98_%EA%B9%80%EB%B3%B4%EB%AF%B8.jpg#originWidth=2480&amp;originHeight=3508</t>
  </si>
  <si>
    <t>2025-09-30T05:31:32Z</t>
  </si>
  <si>
    <t>wix:image://v1/c706cf_f4a1c56845c342d6a00023df58b5a7f3~mv2.jpg/%EA%B0%9C%EC%9D%B8_%EB%8F%85%EC%84%9C%EC%9D%BC%EA%B8%B0%EC%93%B0%EA%B8%B0_%EC%B2%9C%EC%95%88%EC%84%9C%EC%B4%88%EB%93%B1%ED%95%99%EA%B5%90_4%ED%95%99%EB%85%841%EB%B0%98_%EA%B9%80%EB%B3%B4%EB%AF%B8.jpg#originWidth=2480&amp;originHeight=3508</t>
  </si>
  <si>
    <t>2025-09-30T05:32:14Z</t>
  </si>
  <si>
    <t>wix:image://v1/c706cf_ecd2b19d17cb4ac6ab6a6809af63c56a~mv2.jpg/%EA%B0%9C%EC%9D%B8_%EB%8F%85%EC%84%9C%EA%B7%B8%EB%A6%BC%EC%9D%BC%EA%B8%B0%EC%93%B0%EA%B8%B0_%EC%B2%9C%EC%95%88%EC%84%9C%EC%B4%88%EB%93%B1%ED%95%99%EA%B5%90_4%ED%95%99%EB%85%841%EB%B0%98_%EA%B9%80%EB%B3%B4%EB%AF%B8.jpg#originWidth=2480&amp;originHeight=3508</t>
  </si>
  <si>
    <t>2025-09-30T07:20:45Z</t>
  </si>
  <si>
    <t>wix:image://v1/465d09_3e37ef6d7db147eb9ab69ca0b0ebe5b6~mv2.jpg/%EB%8B%A8%EC%B2%B4_%EC%95%9E%ED%91%9C%EC%A7%80%EB%A7%8C%EB%93%A4%EA%B8%B0_%EA%B1%B0%EC%A0%9C%EC%9A%A9%EC%86%8C%EC%B4%88%EB%93%B1%ED%95%99%EA%B5%90_%ED%95%99%EC%8A%B5%EB%8F%84%EC%9B%801%EB%B0%98_%EB%A5%98%EB%B3%B4%EB%AF%B8,%EC%A1%B0%ED%95%98%EC%9C%A8,%EC%9D%B4%EC%8A%B9%ED%9B%84,%EC%A0%95%EC%98%88%EC%9D%80,%EB%AC%B8%EC%9E%AC%EC%9A%B1.jpg#originWidth=793&amp;originHeight=1122</t>
  </si>
  <si>
    <t>류보미,조하율,이승후,정예은,문재욱</t>
  </si>
  <si>
    <t>발달장애2,청각장애1,지체장애1,학습장애1</t>
  </si>
  <si>
    <t>학습도움1반</t>
  </si>
  <si>
    <t>박현실</t>
  </si>
  <si>
    <t>010-4082-2460</t>
  </si>
  <si>
    <t>2025-09-30T08:18:08Z</t>
  </si>
  <si>
    <t>wix:image://v1/13a462_ded32be86ed340ddac66bad3e5a22f4a~mv2.jpg/KakaoTalk_20250930_171255836.jpg#originWidth=3000&amp;originHeight=4000</t>
  </si>
  <si>
    <t>이예찬</t>
  </si>
  <si>
    <t>명석고등학교</t>
  </si>
  <si>
    <t>김희숙</t>
  </si>
  <si>
    <t>010-8406-0691</t>
  </si>
  <si>
    <t>1동 1120호</t>
  </si>
  <si>
    <t>2025-09-30T08:19:47Z</t>
  </si>
  <si>
    <t>wix:image://v1/13a462_8bf622ca8cdb4e568acf234274e6ad3d~mv2.jpg/KakaoTalk_20250930_171257880.jpg#originWidth=3000&amp;originHeight=4000</t>
  </si>
  <si>
    <t>010-2535-6875</t>
    <phoneticPr fontId="1" type="noConversion"/>
  </si>
  <si>
    <t>대전광역시 중구 대종로 544</t>
  </si>
  <si>
    <t>남양주월산초등학교</t>
    <phoneticPr fontId="1" type="noConversion"/>
  </si>
  <si>
    <t>거제용소초등학교</t>
    <phoneticPr fontId="1" type="noConversion"/>
  </si>
  <si>
    <t>성은학교(고)</t>
    <phoneticPr fontId="1" type="noConversion"/>
  </si>
  <si>
    <t>자폐성장애</t>
    <phoneticPr fontId="1" type="noConversion"/>
  </si>
  <si>
    <t>지적장애</t>
    <phoneticPr fontId="1" type="noConversion"/>
  </si>
  <si>
    <t>전체(6명) &gt; 개인도 접수</t>
    <phoneticPr fontId="1" type="noConversion"/>
  </si>
  <si>
    <t>전체(4명) &gt; 개인도 접수</t>
    <phoneticPr fontId="1" type="noConversion"/>
  </si>
  <si>
    <t>2025-10-01T01:48:47Z</t>
  </si>
  <si>
    <t>wix:image://v1/f9744f_c461e82aa45f4b569887798639deb060~mv2.jpg/%EA%B0%9C%EC%9D%B8_%EB%8F%85%EC%84%9C%EC%9D%BC%EA%B8%B0%EC%93%B0%EA%B8%B0_%EB%A7%88%EC%82%B0%EC%84%9C%EC%A4%91%ED%95%99%EA%B5%90_1%ED%95%99%EB%85%842%EB%B0%98_%EC%98%A4%EC%8A%B9%EB%AF%BC.jpg#originWidth=2092&amp;originHeight=3006</t>
  </si>
  <si>
    <t>오승민</t>
  </si>
  <si>
    <t>2025-10-01T03:11:02Z</t>
  </si>
  <si>
    <t>wix:image://v1/3a796b_1abfcbb9bea6460c9666df7991fe9d35~mv2.jpg/%EA%B0%9C%EC%9D%B8_%EB%8F%85%EC%84%9C%20%EA%B7%B8%EB%A6%BC%EC%9D%BC%EA%B8%B0%20%EC%93%B0%EA%B8%B0(%EC%B9%B8)_%EC%84%B1%EC%9D%80%ED%95%99%EA%B5%90_%EA%B3%A0%EB%93%B12-1_%EC%A0%95%EC%95%84%EC%9C%A4.jpg#originWidth=793&amp;originHeight=1122</t>
  </si>
  <si>
    <t>성은학교(고)</t>
  </si>
  <si>
    <t>2025-10-01T03:33:54Z</t>
  </si>
  <si>
    <t>wix:image://v1/f8d665_b425524e80c9474c96bef1afad0feb9d~mv2.jpg/%EA%B0%9C%EC%9D%B8_%EB%8F%85%EC%84%9C%EA%B7%B8%EB%A6%BC%EC%97%BD%EC%84%9C%EC%93%B0%EA%B8%B0_%EC%9A%A9%EC%95%84%EC%B4%88%EB%93%B1%ED%95%99%EA%B5%90_1%ED%95%99%EB%85%84%204%EB%B0%98_%EC%9E%A5%EC%A3%BC%EC%95%84.jpg#originWidth=2480&amp;originHeight=3508</t>
  </si>
  <si>
    <t>장주아</t>
  </si>
  <si>
    <t>용아초등학교</t>
  </si>
  <si>
    <t>김주희</t>
  </si>
  <si>
    <t>010-7561-9789</t>
  </si>
  <si>
    <t>꿈자람3반</t>
  </si>
  <si>
    <t>2025-10-01T03:35:33Z</t>
  </si>
  <si>
    <t>wix:image://v1/f8d665_d2b82ae0eac9467380d6520deaf107b8~mv2.jpg/%EB%8B%A8%EC%B2%B4_%EC%95%9E%ED%91%9C%EC%A7%80%EB%A7%8C%EB%93%A4%EA%B8%B0_%EC%9A%A9%EC%95%84%EC%B4%88%EB%93%B1%ED%95%99%EA%B5%90_%EA%BF%88%EC%9E%90%EB%9E%8C3%EB%B0%98_%EC%8B%AC%EC%8A%B9%ED%98%84,%EA%B9%80%EC%9C%A0%EB%82%98,%EC%B5%9C%EC%A3%BC%ED%98%B8,%EC%9E%A5%EC%A3%BC%EC%95%84,%EC%8B%A0%EB%8F%99%ED%98%B8.jpg#originWidth=2480&amp;originHeight=3508</t>
  </si>
  <si>
    <t>심승현,김유나,최주호,장주아,신동호</t>
  </si>
  <si>
    <t>2025-10-01T03:38:10Z</t>
  </si>
  <si>
    <t>wix:image://v1/f8d665_f1f65da877764a58b5751df7553dcb03~mv2.jpg/%EA%B0%9C%EC%9D%B8_%EC%95%9E%ED%91%9C%EC%A7%80%EB%A7%8C%EB%93%A4%EA%B8%B0_%EC%9A%A9%EC%95%84%EC%B4%88%EB%93%B1%ED%95%99%EA%B5%90_1%ED%95%99%EB%85%84%204%EB%B0%98_%EC%9E%A5%EC%A3%BC%EC%95%84.jpg#originWidth=2480&amp;originHeight=3508</t>
  </si>
  <si>
    <t>2025-10-01T03:58:16Z</t>
  </si>
  <si>
    <t>wix:image://v1/a1490e_a353f5e5844840ef842d8a099f97bc84~mv2.jpg/%EA%B0%9C%EC%9D%B8_%EB%8F%85%EC%84%9C%EA%B7%B8%EB%A6%BC%EC%97%BD%EC%84%9C%EC%93%B0%EA%B8%B0_%EB%8F%99%EC%9D%BC%EC%A4%91%EC%95%99%EC%B4%88%EB%93%B1%ED%95%99%EA%B5%90_5%ED%95%99%EB%85%845%EB%B0%98_%EC%9C%A4%EC%88%98%EB%AF%BC.jpg#originWidth=1240&amp;originHeight=1754</t>
  </si>
  <si>
    <t>윤수민</t>
  </si>
  <si>
    <t>5학년5반</t>
  </si>
  <si>
    <t>2025-10-01T04:00:43Z</t>
  </si>
  <si>
    <t>wix:image://v1/a1490e_d1c7843e0997403baf66ec6dd6974521~mv2.jpg/%EA%B0%9C%EC%9D%B8_%EB%8F%85%EC%84%9C%EA%B7%B8%EB%A6%BC%EC%97%BD%EC%84%9C%EC%93%B0%EA%B8%B0_%EB%8F%99%EC%9D%BC%EC%A4%91%EC%95%99%EC%B4%88%EB%93%B1%ED%95%99%EA%B5%90_5%ED%95%99%EB%85%843%EB%B0%98_%EC%A3%BC%ED%98%84%ED%98%B8.jpg#originWidth=1240&amp;originHeight=1754</t>
  </si>
  <si>
    <t>주현호</t>
  </si>
  <si>
    <t>2025-10-01T04:02:45Z</t>
  </si>
  <si>
    <t>wix:image://v1/a1490e_c9b5926e2fa04c218fe5196b43251bc9~mv2.jpg/%EA%B0%9C%EC%9D%B8_%EB%8F%85%EC%84%9C%ED%8E%B8%EC%A7%80%EC%93%B0%EA%B8%B0_%EB%8F%99%EC%9D%BC%EC%A4%91%EC%95%99%EC%B4%88%EB%93%B1%ED%95%99%EA%B5%90_4%ED%95%99%EB%85%847%EB%B0%98_%EA%B9%80%EC%83%88%EB%B4%84.jpg#originWidth=1240&amp;originHeight=1754</t>
  </si>
  <si>
    <t>김새봄</t>
  </si>
  <si>
    <t>4학년7반</t>
  </si>
  <si>
    <t>2025-10-01T04:04:56Z</t>
  </si>
  <si>
    <t>wix:image://v1/b438e9_9ad9f5d6a1f8438f91f6c3bb2f81e862~mv2.jpg/%EA%B0%9C%EC%9D%B8_%EC%95%9E%ED%91%9C%EC%A7%80%20%EB%A7%8C%EB%93%A4%EA%B8%B0_%ED%98%84%EB%8F%84%EC%B4%88%EB%93%B1%ED%95%99%EA%B5%90_6%ED%95%99%EB%85%841%EB%B0%98_%EC%98%A4%EC%9D%B4%EB%A0%88.jpg#originWidth=2123&amp;originHeight=3000</t>
  </si>
  <si>
    <t>오이레</t>
  </si>
  <si>
    <t>현도초등학교</t>
  </si>
  <si>
    <t>김예림</t>
  </si>
  <si>
    <t>010-8786-9582</t>
  </si>
  <si>
    <t>2025-10-01T04:07:20Z</t>
  </si>
  <si>
    <t>wix:image://v1/b438e9_5a47dd4bbf5144dd8e27cccd924da3e9~mv2.jpg/%EA%B0%9C%EC%9D%B8_%EB%92%A4%ED%91%9C%EC%A7%80%20%EB%A7%8C%EB%93%A4%EA%B8%B0_%ED%98%84%EB%8F%84%EC%B4%88%EB%93%B1%ED%95%99%EA%B5%90_6%ED%95%99%EB%85%841%EB%B0%98_%EC%98%A4%EC%9D%B4%EB%A0%88.jpg#originWidth=2130&amp;originHeight=3008</t>
  </si>
  <si>
    <t>2025-10-01T04:09:26Z</t>
  </si>
  <si>
    <t>wix:image://v1/b438e9_501fa4ba39ac41d9b041407a4ff29595~mv2.jpg/%EA%B0%9C%EC%9D%B8_%EB%8F%85%EC%84%9C%EA%B7%B8%EB%A6%BC%EC%97%BD%EC%84%9C%EC%93%B0%EA%B8%B0_%ED%98%84%EB%8F%84%EC%B4%88%EB%93%B1%ED%95%99%EA%B5%90_5%ED%95%99%EB%85%841%EB%B0%98_%EC%B5%9C%EC%A0%95%EC%9A%B0.jpg#originWidth=2134&amp;originHeight=3000</t>
  </si>
  <si>
    <t>최정우</t>
  </si>
  <si>
    <t>2025-10-01T04:20:42Z</t>
  </si>
  <si>
    <t>wix:image://v1/fe9bde_fd60f493214444098333a9629d05ccc2~mv2.jpg/%EA%B0%9C%EC%9D%B8_%EC%95%9E%ED%91%9C%EC%A7%80%EB%A7%8C%EB%93%A4%EA%B8%B0_%EC%9B%90%EC%A0%95%EC%B4%88%EB%93%B1%ED%95%99%EA%B5%90_1%ED%95%99%EB%85%841%EB%B0%98_%EC%A0%84%EC%8A%B9%EB%A1%9D.jpg#originWidth=3000&amp;originHeight=4000</t>
  </si>
  <si>
    <t>전승록</t>
  </si>
  <si>
    <t>원정초등학교</t>
  </si>
  <si>
    <t>김자경</t>
  </si>
  <si>
    <t>010-3591-8112</t>
  </si>
  <si>
    <t>2025-10-01T04:21:47Z</t>
  </si>
  <si>
    <t>wix:image://v1/fe9bde_7ef4b3b6f94045089ffeb0f7201ea183~mv2.jpg/%EA%B0%9C%EC%9D%B8_%EC%95%9E%ED%91%9C%EC%A7%80%EB%A7%8C%EB%93%A4%EA%B8%B0_%EC%9B%90%EC%A0%95%EC%B4%88%EB%93%B1%ED%95%99%EA%B5%90_2%ED%95%99%EB%85%841%EB%B0%98_%EA%B0%95%EB%AF%BC%EC%9E%AC.jpg#originWidth=3000&amp;originHeight=4000</t>
  </si>
  <si>
    <t>강민재</t>
  </si>
  <si>
    <t>2025-10-01T04:21:53Z</t>
  </si>
  <si>
    <t>wix:image://v1/322ca8_da99958b157d420fab2fe7e94a1f47ba~mv2.jpg/%EA%B0%9C%EC%9D%B8_%EC%95%9E%ED%91%9C%EC%A7%80%EB%A7%8C%EB%93%A4%EA%B8%B0_%EC%84%9C%EC%9A%B8%EA%B5%AC%EC%9D%98%EC%B4%88%EB%93%B1%ED%95%99%EA%B5%90_4%ED%95%99%EB%85%842%EB%B0%98_%EC%A0%95%EC%B1%84%EC%9C%A4.jpg#originWidth=796&amp;originHeight=1123</t>
  </si>
  <si>
    <t>2025-10-01T04:22:49Z</t>
  </si>
  <si>
    <t>wix:image://v1/fe9bde_72e6adf7204947fab65f911644dce7a0~mv2.jpg/%EA%B0%9C%EC%9D%B8_%EC%95%9E%ED%91%9C%EC%A7%80%EB%A7%8C%EB%93%A4%EA%B8%B0_%EC%9B%90%EC%A0%95%EC%B4%88%EB%93%B1%ED%95%99%EA%B5%90_2%ED%95%99%EB%85%842%EB%B0%98_%EC%9C%A4%EC%A4%80%ED%98%81.jpg#originWidth=3000&amp;originHeight=4000</t>
  </si>
  <si>
    <t>윤준혁</t>
  </si>
  <si>
    <t>2025-10-01T04:23:42Z</t>
  </si>
  <si>
    <t>wix:image://v1/fe9bde_3af8fc4610c348789e8fbc70a183f278~mv2.jpg/%EA%B0%9C%EC%9D%B8_%EC%95%9E%ED%91%9C%EC%A7%80%EB%A7%8C%EB%93%A4%EA%B8%B0_%EC%9B%90%EC%A0%95%EC%B4%88%EB%93%B1%ED%95%99%EA%B5%90_3%ED%95%99%EB%85%841%EB%B0%98_%EC%9E%84%EC%9C%A0%EC%A4%80.jpg#originWidth=3000&amp;originHeight=4000</t>
  </si>
  <si>
    <t>임유준</t>
  </si>
  <si>
    <t>2025-10-01T04:24:33Z</t>
  </si>
  <si>
    <t>wix:image://v1/fe9bde_51fbc27d09084aa1ac07cda1e01db051~mv2.jpg/%EA%B0%9C%EC%9D%B8_%EC%95%9E%ED%91%9C%EC%A7%80%EB%A7%8C%EB%93%A4%EA%B8%B0_%EC%9B%90%EC%A0%95%EC%B4%88%EB%93%B1%ED%95%99%EA%B5%90_5%ED%95%99%EB%85%841%EB%B0%98_%EA%B9%80%EB%B9%88%EC%95%84.jpg#originWidth=3000&amp;originHeight=4000</t>
  </si>
  <si>
    <t>김빈아</t>
  </si>
  <si>
    <t>2025-10-01T04:25:54Z</t>
  </si>
  <si>
    <t>wix:image://v1/fe9bde_123827219ed946f6b344a337d14c4aa8~mv2.jpg/%EB%8B%A8%EC%B2%B4_%EC%95%9E%ED%91%9C%EC%A7%80%EB%A7%8C%EB%93%A4%EA%B8%B0_%EC%9B%90%EC%A0%95%EC%B4%88%EB%93%B1%ED%95%99%EA%B5%90_%EA%B9%80%EB%B9%88%EC%95%84,%EC%9E%84%EC%9C%A0%EC%A4%80,%EC%9C%A4%EC%A4%80%ED%98%81,%EA%B0%95%EB%AF%BC%EC%9E%AC,%20%EC%A0%84%EC%8A%B9%EB%A1%9D.jpg#originWidth=3000&amp;originHeight=4000</t>
  </si>
  <si>
    <t>김빈아,윤준혁,강민재,임유준,전승록</t>
  </si>
  <si>
    <t>2025-10-01T04:30:51Z</t>
  </si>
  <si>
    <t>wix:image://v1/407b36_6aebf7ebaa61494e8fdd15526f5ecf51~mv2.jpg/%EC%85%8B%EC%97%85%EB%8F%85%ED%9B%84%EA%B0%90%EB%8C%80%ED%9A%8C(%EC%9D%B4%EC%9C%A4%EC%A7%80).jpg#originWidth=1152&amp;originHeight=802</t>
  </si>
  <si>
    <t>이현주</t>
  </si>
  <si>
    <t>010-9728-9713</t>
  </si>
  <si>
    <t>2025-10-01T04:31:28Z</t>
  </si>
  <si>
    <t>wix:image://v1/fe9bde_7c4b160ca3e44b23bbc0e453e78448e1~mv2.jpg/%EA%B0%9C%EC%9D%B8_%EB%92%A4%ED%91%9C%EC%A7%80%EB%A7%8C%EB%93%A4%EA%B8%B0_%EC%9B%90%EC%A0%95%EC%B4%88%EB%93%B1%ED%95%99%EA%B5%90_1%ED%95%99%EB%85%841%EB%B0%98_%EC%A0%84%EC%8A%B9%EB%A1%9D.jpg#originWidth=3000&amp;originHeight=4000</t>
  </si>
  <si>
    <t>2025-10-01T04:32:20Z</t>
  </si>
  <si>
    <t>wix:image://v1/fe9bde_eece2c038ee74ee98e7c4770c68f73ed~mv2.jpg/%EA%B0%9C%EC%9D%B8_%EB%92%A4%ED%91%9C%EC%A7%80%EB%A7%8C%EB%93%A4%EA%B8%B0_%EC%9B%90%EC%A0%95%EC%B4%88%EB%93%B1%ED%95%99%EA%B5%90_3%ED%95%99%EB%85%841%EB%B0%98_%EC%9E%84%EC%9C%A0%EC%A4%80.jpg#originWidth=3000&amp;originHeight=4000</t>
  </si>
  <si>
    <t>2025-10-01T04:33:20Z</t>
  </si>
  <si>
    <t>wix:image://v1/fe9bde_d6a3ef2e9f234c88be7df11097a901ac~mv2.jpg/%EA%B0%9C%EC%9D%B8_%EB%8F%85%EC%84%9C%EA%B7%B8%EB%A6%BC%EC%97%BD%EC%84%9C%EC%93%B0%EA%B8%B0_%EC%9B%90%EC%A0%95%EC%B4%88%EB%93%B1%ED%95%99%EA%B5%90_2%ED%95%99%EB%85%841%EB%B0%98_%EA%B0%95%EB%AF%BC%EC%9E%AC.jpg#originWidth=3000&amp;originHeight=4000</t>
  </si>
  <si>
    <t>2025-10-01T04:34:09Z</t>
  </si>
  <si>
    <t>wix:image://v1/fe9bde_a3afc0927a6744caaa907e2b919be961~mv2.jpg/%EA%B0%9C%EC%9D%B8_%EB%8F%85%EC%84%9C%EA%B7%B8%EB%A6%BC%EC%97%BD%EC%84%9C%EC%93%B0%EA%B8%B0_%EC%9B%90%EC%A0%95%EC%B4%88%EB%93%B1%ED%95%99%EA%B5%90_3%ED%95%99%EB%85%841%EB%B0%98_%EC%9E%84%EC%9C%A0%EC%A4%80.jpg#originWidth=3000&amp;originHeight=4000</t>
  </si>
  <si>
    <t>2025-10-01T04:35:29Z</t>
  </si>
  <si>
    <t>wix:image://v1/fe9bde_a890f8f93faa45d4aa33472b272a71a5~mv2.jpg/%EA%B0%9C%EC%9D%B8_%EB%8F%85%EC%84%9C%EA%B7%B8%EB%A6%BC%EC%9D%BC%EA%B8%B0%EC%93%B0%EA%B8%B0_%EC%9B%90%EC%A0%95%EC%B4%88%EB%93%B1%ED%95%99%EA%B5%90_1%ED%95%99%EB%85%841%EB%B0%98_%EC%A0%84%EC%8A%B9%EB%A1%9D.jpg#originWidth=3000&amp;originHeight=4000</t>
  </si>
  <si>
    <t>2025-10-01T04:36:34Z</t>
  </si>
  <si>
    <t>wix:image://v1/fe9bde_ec445e798a9d459d8ab6319f7e860ad1~mv2.jpg/%EA%B0%9C%EC%9D%B8_%EB%8F%85%EC%84%9C%EA%B7%B8%EB%A6%BC%EC%9D%BC%EA%B8%B0%EC%93%B0%EA%B8%B0_%EC%9B%90%EC%A0%95%EC%B4%88%EB%93%B1%ED%95%99%EA%B5%90_5%ED%95%99%EB%85%841%EB%B0%98_%EA%B9%80%EB%B9%88%EC%95%84.jpg#originWidth=3000&amp;originHeight=4000</t>
  </si>
  <si>
    <t>2025-10-01T04:41:06Z</t>
  </si>
  <si>
    <t>wix:image://v1/fe9bde_aeb8c10a5a224c7184d8d4b4fe3aa1c9~mv2.jpg/%EA%B0%9C%EC%9D%B8_%EB%8F%85%EC%84%9C%EA%B7%B8%EB%A6%BC%EC%9D%BC%EA%B8%B0%EC%93%B0%EA%B8%B0_%EC%9B%90%EC%A0%95%EC%B4%88%EB%93%B1%ED%95%99%EA%B5%90_1%ED%95%99%EB%85%841%EB%B0%98_%EC%A0%84%EC%8A%B9%EB%A1%9D.jpg#originWidth=3000&amp;originHeight=4000</t>
  </si>
  <si>
    <t>2025-10-01T04:42:33Z</t>
  </si>
  <si>
    <t>wix:image://v1/fe9bde_f832c0cbaa374bbc83a4e91749d9d007~mv2.jpg/%EA%B0%9C%EC%9D%B8_%EB%8F%85%EC%84%9C%EA%B7%B8%EB%A6%BC%EC%9D%BC%EA%B8%B0%EC%93%B0%EA%B8%B0_%EC%9B%90%EC%A0%95%EC%B4%88%EB%93%B1%ED%95%99%EA%B5%90_2%ED%95%99%EB%85%841%EB%B0%98_%EA%B0%95%EB%AF%BC%EC%9E%AC.jpg#originWidth=3000&amp;originHeight=4000</t>
  </si>
  <si>
    <t>2025-10-01T04:43:41Z</t>
  </si>
  <si>
    <t>wix:image://v1/fe9bde_50e61755c09041d0bb88f0e8e2569208~mv2.jpg/%EA%B0%9C%EC%9D%B8_%EB%8F%85%EC%84%9C%EA%B7%B8%EB%A6%BC%EC%9D%BC%EA%B8%B0%EC%93%B0%EA%B8%B0_%EC%9B%90%EC%A0%95%EC%B4%88%EB%93%B1%ED%95%99%EA%B5%90_3%ED%95%99%EB%85%841%EB%B0%98_%EC%9E%84%EC%9C%A0%EC%A4%80.jpg#originWidth=3000&amp;originHeight=4000</t>
  </si>
  <si>
    <t>2025-10-01T04:44:50Z</t>
  </si>
  <si>
    <t>wix:image://v1/fe9bde_02f89b14d1e84eb68a8607b34e827e72~mv2.jpg/%EA%B0%9C%EC%9D%B8_%EB%8F%85%EC%84%9C%EA%B7%B8%EB%A6%BC%EC%9D%BC%EA%B8%B0%EC%93%B0%EA%B8%B0_%EC%9B%90%EC%A0%95%EC%B4%88%EB%93%B1%ED%95%99%EA%B5%90_5%ED%95%99%EB%85%841%EB%B0%98_%EA%B9%80%EB%B9%88%EC%95%84.jpg#originWidth=3000&amp;originHeight=4000</t>
  </si>
  <si>
    <t>2025-10-01T04:51:26Z</t>
  </si>
  <si>
    <t>wix:image://v1/fe9bde_23f5f6277a3343b7a301196fcc5bcb37~mv2.jpg/%EA%B0%9C%EC%9D%B8_%EB%92%A4%ED%91%9C%EC%A7%80%EB%A7%8C%EB%93%A4%EA%B8%B0_%EC%9B%90%EC%A0%95%EC%B4%88%EB%93%B1%ED%95%99%EA%B5%90_1%ED%95%99%EB%85%841%EB%B0%98_%EC%A0%84%EC%8A%B9%EB%A1%9D.jpg#originWidth=3000&amp;originHeight=4000</t>
  </si>
  <si>
    <t>2025-10-01T04:52:20Z</t>
  </si>
  <si>
    <t>wix:image://v1/fe9bde_47d777a54d6148759dc8d3caa1b54ca3~mv2.jpg/%EA%B0%9C%EC%9D%B8_%EB%92%A4%ED%91%9C%EC%A7%80%EB%A7%8C%EB%93%A4%EA%B8%B0_%EC%9B%90%EC%A0%95%EC%B4%88%EB%93%B1%ED%95%99%EA%B5%90_2%ED%95%99%EB%85%841%EB%B0%98_%EA%B0%95%EB%AF%BC%EC%9E%AC.jpg#originWidth=3000&amp;originHeight=4000</t>
  </si>
  <si>
    <t>2025-10-01T04:53:34Z</t>
  </si>
  <si>
    <t>wix:image://v1/fe9bde_5b42e6f8eb2d4d2297473ce92fa51389~mv2.jpg/%EA%B0%9C%EC%9D%B8_%EB%92%A4%ED%91%9C%EC%A7%80%EB%A7%8C%EB%93%A4%EA%B8%B0_%EC%9B%90%EC%A0%95%EC%B4%88%EB%93%B1%ED%95%99%EA%B5%90_3%ED%95%99%EB%85%841%EB%B0%98_%EC%9E%84%EC%9C%A0%EC%A4%80.jpg#originWidth=3000&amp;originHeight=4000</t>
  </si>
  <si>
    <t>2025-10-01T04:54:42Z</t>
  </si>
  <si>
    <t>wix:image://v1/fe9bde_09e56397e5b643a68c776b5fbf137ca4~mv2.jpg/%EA%B0%9C%EC%9D%B8_%EC%95%9E%ED%91%9C%EC%A7%80%EB%A7%8C%EB%93%A4%EA%B8%B0_%EC%9B%90%EC%A0%95%EC%B4%88%EB%93%B1%ED%95%99%EA%B5%90_1%ED%95%99%EB%85%841%EB%B0%98_%EC%A0%84%EC%8A%B9%EB%A1%9D.jpg#originWidth=3000&amp;originHeight=4000</t>
  </si>
  <si>
    <t>2025-10-01T04:55:30Z</t>
  </si>
  <si>
    <t>wix:image://v1/fe9bde_d279888b0fcf42c7a60113709f6f01a8~mv2.jpg/%EA%B0%9C%EC%9D%B8_%EC%95%9E%ED%91%9C%EC%A7%80%EB%A7%8C%EB%93%A4%EA%B8%B0_%EC%9B%90%EC%A0%95%EC%B4%88%EB%93%B1%ED%95%99%EA%B5%90_5%ED%95%99%EB%85%841%EB%B0%98_%EA%B9%80%EB%B9%88%EC%95%84.jpg#originWidth=3000&amp;originHeight=4000</t>
  </si>
  <si>
    <t>5학년 1반</t>
  </si>
  <si>
    <t>2025-10-01T04:56:16Z</t>
  </si>
  <si>
    <t>wix:image://v1/fe9bde_6492552d54294d09a84be052695afadc~mv2.jpg/%EA%B0%9C%EC%9D%B8_%EB%8F%85%EC%84%9C%EA%B7%B8%EB%A6%BC%EC%97%BD%EC%84%9C%EC%93%B0%EA%B8%B0_%EC%9B%90%EC%A0%95%EC%B4%88%EB%93%B1%ED%95%99%EA%B5%90_3%ED%95%99%EB%85%841%EB%B0%98_%EC%9E%84%EC%9C%A0%EC%A4%80.jpg#originWidth=3000&amp;originHeight=4000</t>
  </si>
  <si>
    <t>2025-10-01T04:59:02Z</t>
  </si>
  <si>
    <t>wix:image://v1/fe9bde_d35adbefc1e14ff5a54e783867555a5c~mv2.jpg/%EA%B0%9C%EC%9D%B8_%EC%95%9E%ED%91%9C%EC%A7%80%EB%A7%8C%EB%93%A4%EA%B8%B0_%EC%9B%90%EC%A0%95%EC%B4%88%EB%93%B1%ED%95%99%EA%B5%90_1%ED%95%99%EB%85%841%EB%B0%98_%EC%A0%84%EC%8A%B9%EB%A1%9D.jpg#originWidth=3000&amp;originHeight=4000</t>
  </si>
  <si>
    <t>2025-10-01T04:59:57Z</t>
  </si>
  <si>
    <t>wix:image://v1/fe9bde_b9c366f75a034906920c5a517191d4ca~mv2.jpg/%EA%B0%9C%EC%9D%B8_%EC%95%9E%ED%91%9C%EC%A7%80%EB%A7%8C%EB%93%A4%EA%B8%B0_%EC%9B%90%EC%A0%95%EC%B4%88%EB%93%B1%ED%95%99%EA%B5%90_3%ED%95%99%EB%85%841%EB%B0%98_%EC%9E%84%EC%9C%A0%EC%A4%80.jpg#originWidth=3000&amp;originHeight=4000</t>
  </si>
  <si>
    <t>2025-10-01T06:06:52Z</t>
  </si>
  <si>
    <t>wix:image://v1/23b080_44753454e2394037baffa41a05c46228~mv2.jpg/%EA%B0%9C%EC%9D%B8_%EC%95%9E%ED%91%9C%EC%A7%80%EB%A7%8C%EB%93%A4%EA%B8%B0_%EC%84%B8%EA%B5%90%EC%B4%88%EB%93%B1%ED%95%99%EA%B5%90_1%ED%95%99%EB%85%841%EB%B0%98_%EC%9E%84%EC%8A%B9%EC%A4%80.jpg#originWidth=2480&amp;originHeight=3508</t>
  </si>
  <si>
    <t>임승준</t>
  </si>
  <si>
    <t>세교초등학교</t>
  </si>
  <si>
    <t>남기화</t>
  </si>
  <si>
    <t>010-4320-5763</t>
  </si>
  <si>
    <t>2025-10-01T06:09:28Z</t>
  </si>
  <si>
    <t>wix:image://v1/23b080_c79d65129c01446696fb714ee0886407~mv2.jpg/%EA%B0%9C%EC%9D%B8_%EB%8F%85%EC%84%9C%EA%B7%B8%EB%A6%BC%EC%97%BD%EC%84%9C%EC%93%B0%EA%B8%B0_%EC%84%B8%EA%B5%90%EC%B4%88%EB%93%B1%ED%95%99%EA%B5%90_1%ED%95%99%EB%85%843%EB%B0%98_%EA%B6%8C%EB%8F%84%EC%97%BD.jpg#originWidth=2480&amp;originHeight=3508</t>
  </si>
  <si>
    <t>권도엽</t>
  </si>
  <si>
    <t>2025-10-01T06:10:33Z</t>
  </si>
  <si>
    <t>wix:image://v1/23b080_4f6e3c12faa84f63b63288690118a047~mv2.jpg/%EA%B0%9C%EC%9D%B8_%EB%8F%85%EC%84%9C%EA%B7%B8%EB%A6%BC%EC%97%BD%EC%84%9C%EC%93%B0%EA%B8%B0_%EC%84%B8%EA%B5%90%EC%B4%88%EB%93%B1%ED%95%99%EA%B5%90_2%ED%95%99%EB%85%843%EB%B0%98_%EC%9D%B4%ED%98%84%EC%84%B1.jpg#originWidth=2480&amp;originHeight=3508</t>
  </si>
  <si>
    <t>이현성</t>
  </si>
  <si>
    <t>2025-10-01T06:10:34Z</t>
  </si>
  <si>
    <t>wix:image://v1/6533e2_06ed038d5fd743978397956490313ff4~mv2.jpg/%EB%8B%A8%EC%B2%B4_%EC%95%9E%ED%91%9C%EC%A7%80%EB%A7%8C%EB%93%A4%EA%B8%B0_%EB%B0%A9%EC%96%B4%EC%A7%84%EA%B3%A0%EB%93%B1%ED%95%99%EA%B5%90_%ED%86%B5%ED%95%A9%EA%B5%90%EC%9C%A1%EC%A7%80%EC%9B%90%EB%B0%98.jpg#originWidth=2480&amp;originHeight=3507</t>
  </si>
  <si>
    <t>서예빈, 이현서, 이라야웨일, 이로이야웨일, 송윤하, 이소향</t>
  </si>
  <si>
    <t>방어진고등학교</t>
  </si>
  <si>
    <t>김이섭</t>
  </si>
  <si>
    <t>010-4016-3277</t>
  </si>
  <si>
    <t>2025-10-01T06:11:51Z</t>
  </si>
  <si>
    <t>wix:image://v1/6533e2_fd1fa1e24f174a639f4d59ac8f9f0891~mv2.jpg/%EA%B0%9C%EC%9D%B8_%EB%92%A4%ED%91%9C%EC%A7%80%EB%A7%8C%EB%93%A4%EA%B8%B0_%EB%B0%A9%EC%96%B4%EC%A7%84%EA%B3%A0%EB%93%B1%ED%95%99%EA%B5%90_1%ED%95%99%EB%85%842%EB%B0%98_%EC%84%9C%EC%98%88%EB%B9%88.jpg#originWidth=2480&amp;originHeight=3507</t>
  </si>
  <si>
    <t>서예빈</t>
  </si>
  <si>
    <t>2025-10-01T06:12:00Z</t>
  </si>
  <si>
    <t>wix:image://v1/23b080_17b2ef065e55497eacafd94d93a145a0~mv2.jpg/%EA%B0%9C%EC%9D%B8_%EC%95%9E%ED%91%9C%EC%A7%80%EB%A7%8C%EB%93%A4%EA%B8%B0_%EC%84%B8%EA%B5%90%EC%B4%88%EB%93%B1%ED%95%99%EA%B5%90_2%ED%95%99%EB%85%844%EB%B0%98_%EC%9C%A0%ED%95%98%EB%AF%BC.jpg#originWidth=2480&amp;originHeight=3508</t>
  </si>
  <si>
    <t>유하민</t>
  </si>
  <si>
    <t>2025-10-01T06:12:07Z</t>
  </si>
  <si>
    <t>wix:image://v1/901580_67b3fb7dfa2a4015af8555a737889cb6~mv2.jpg/%EA%B0%9C%EC%9D%B8_%EB%8F%85%EC%84%9C%EA%B7%B8%EB%A6%BC%EC%9D%BC%EA%B8%B0%EC%93%B0%EA%B8%B0_%EA%B0%80%EB%9E%8C%EC%A4%91%ED%95%99%EA%B5%90_3%ED%95%99%EB%85%842%EB%B0%98_%EA%B9%80%EB%8F%84%EC%9C%A4.jpg#originWidth=1040&amp;originHeight=1508</t>
  </si>
  <si>
    <t>2025-10-01T06:13:10Z</t>
  </si>
  <si>
    <t>wix:image://v1/23b080_98fbbd43af0841d6823f3f34604926d8~mv2.jpg/%EA%B0%9C%EC%9D%B8_%EC%95%9E%ED%91%9C%EC%A7%80%EB%A7%8C%EB%93%A4%EA%B8%B0_%EC%84%B8%EA%B5%90%EC%B4%88%EB%93%B1%ED%95%99%EA%B5%90_2%ED%95%99%EB%85%845%EB%B0%98_%EB%B0%B0%EB%AF%BC%ED%98%B8.jpg#originWidth=2480&amp;originHeight=3508</t>
  </si>
  <si>
    <t>배민호</t>
  </si>
  <si>
    <t>2학년5반</t>
  </si>
  <si>
    <t>2025-10-01T06:13:19Z</t>
  </si>
  <si>
    <t>wix:image://v1/6533e2_f161e23671294f95b62d05a17d27540b~mv2.jpg/%EA%B0%9C%EC%9D%B8_%EC%95%9E%ED%91%9C%EC%A7%80%EB%A7%8C%EB%93%A4%EA%B8%B0_%EB%B0%A9%EC%96%B4%EC%A7%84%EA%B3%A0%EB%93%B1%ED%95%99%EA%B5%90_1%ED%95%99%EB%85%844%EB%B0%98_%EC%9D%B4%ED%98%84%EC%84%9C.jpg#originWidth=2480&amp;originHeight=3507</t>
  </si>
  <si>
    <t>이현서</t>
  </si>
  <si>
    <t>2025-10-01T06:14:18Z</t>
  </si>
  <si>
    <t>wix:image://v1/6533e2_fb9a17c4ffa246049b8b6b7ab36eff44~mv2.jpg/%EA%B0%9C%EC%9D%B8_%EB%8F%85%EC%84%9C%EA%B7%B8%EB%A6%BC%EC%97%BD%EC%84%9C%EC%93%B0%EA%B8%B0_%EB%B0%A9%EC%96%B4%EC%A7%84%EA%B3%A0%EB%93%B1%ED%95%99%EA%B5%90_1%ED%95%99%EB%85%845%EB%B0%98_%EC%9D%B4%EB%9D%BC%EC%95%BC%EC%9B%A8%EC%9D%BC.jpg#originWidth=2480&amp;originHeight=3507</t>
  </si>
  <si>
    <t>이라야웨일</t>
  </si>
  <si>
    <t>2025-10-01T06:14:58Z</t>
  </si>
  <si>
    <t>wix:image://v1/23b080_31530f621b9d463a91c40b9f8fc803d6~mv2.jpg/%EA%B0%9C%EC%9D%B8_%EC%95%9E%ED%91%9C%EC%A7%80%EB%A7%8C%EB%93%A4%EA%B8%B0_%EC%84%B8%EA%B5%90%EC%B4%88%EB%93%B1%ED%95%99%EA%B5%90_3%ED%95%99%EB%85%841%EB%B0%98_%EC%B5%9C%EC%9C%A0%EB%82%98.jpg#originWidth=2480&amp;originHeight=3508</t>
  </si>
  <si>
    <t>최유나</t>
  </si>
  <si>
    <t>이형필</t>
  </si>
  <si>
    <t>010-2478-7945</t>
  </si>
  <si>
    <t>2025-10-01T06:15:29Z</t>
  </si>
  <si>
    <t>wix:image://v1/6533e2_16e42edd96c845ef8f32b883a6122486~mv2.jpg/%EA%B0%9C%EC%9D%B8_%EB%8F%85%EC%84%9C%EA%B7%B8%EB%A6%BC%EC%97%BD%EC%84%9C%EC%93%B0%EA%B8%B0_%EB%B0%A9%EC%96%B4%EC%A7%84%EA%B3%A0%EB%93%B1%ED%95%99%EA%B5%90_1%ED%95%99%EB%85%846%EB%B0%98_%EC%9D%B4%EB%A1%9C%EC%9D%B4%EC%95%BC%EC%9B%A8%EC%9D%BC.jpg#originWidth=2480&amp;originHeight=3507</t>
  </si>
  <si>
    <t>이로이야웨일</t>
  </si>
  <si>
    <t>010-4106-3277</t>
  </si>
  <si>
    <t>2025-10-01T06:15:51Z</t>
  </si>
  <si>
    <t>wix:image://v1/901580_de9d0de97134426a9c71a7229a7b51cc~mv2.jpg/%EA%B0%9C%EC%9D%B8_%EB%8F%85%EC%84%9C%EA%B7%B8%EB%A6%BC%EC%97%BD%EC%84%9C%EC%93%B0%EA%B8%B0_%EA%B0%80%EB%9E%8C%EC%A4%91%ED%95%99%EA%B5%90_3%ED%95%99%EB%85%842%EB%B0%98_%ED%95%9C%EB%8B%A4%EC%9C%A8.jpg#originWidth=1072&amp;originHeight=1504</t>
  </si>
  <si>
    <t>2025-10-01T06:16:04Z</t>
  </si>
  <si>
    <t>wix:image://v1/23b080_b29004f12a594060ab880b71fbe5d966~mv2.jpg/%EA%B0%9C%EC%9D%B8_%EC%95%9E%ED%91%9C%EC%A7%80%EB%A7%8C%EB%93%A4%EA%B8%B0_%EC%84%B8%EA%B5%90%EC%B4%88%EB%93%B1%ED%95%99%EA%B5%90_3%ED%95%99%EB%85%842%EB%B0%98_%EA%B8%B0%EB%82%98%EC%98%81.jpg#originWidth=2480&amp;originHeight=3508</t>
  </si>
  <si>
    <t>기나영</t>
  </si>
  <si>
    <t>2025-10-01T06:16:41Z</t>
  </si>
  <si>
    <t>wix:image://v1/6533e2_87eabccecd344301b377e1c05141f518~mv2.jpg/%EA%B0%9C%EC%9D%B8_%EC%95%9E%ED%91%9C%EC%A7%80%EB%A7%8C%EB%93%A4%EA%B8%B0_%EB%B0%A9%EC%96%B4%EC%A7%84%EA%B3%A0%EB%93%B1%ED%95%99%EA%B5%90_2%ED%95%99%EB%85%844%EB%B0%98_%EC%86%A1%EC%9C%A4%ED%95%98.jpg#originWidth=2480&amp;originHeight=3507</t>
  </si>
  <si>
    <t>송윤하</t>
  </si>
  <si>
    <t>2025-10-01T06:17:01Z</t>
  </si>
  <si>
    <t>wix:image://v1/23b080_ff5dfb297eac4280b30e28d719a6c41c~mv2.jpg/%EA%B0%9C%EC%9D%B8_%EC%95%9E%ED%91%9C%EC%A7%80%EB%A7%8C%EB%93%A4%EA%B8%B0_%EC%84%B8%EA%B5%90%EC%B4%88%EB%93%B1%ED%95%99%EA%B5%90_3%ED%95%99%EB%85%843%EB%B0%98_%EB%B0%95%EC%84%B1%EB%AA%85.jpg#originWidth=2480&amp;originHeight=3508</t>
  </si>
  <si>
    <t>박성명</t>
  </si>
  <si>
    <t>2025-10-01T06:17:41Z</t>
  </si>
  <si>
    <t>wix:image://v1/6533e2_0331a7df4f6f49cba5ca4ad3bfe82f88~mv2.jpg/%EA%B0%9C%EC%9D%B8_%EB%8F%85%EC%84%9C%ED%8E%B8%EC%A7%80%EC%93%B0%EA%B8%B0_%EB%B0%A9%EC%96%B4%EC%A7%84%EA%B3%A0%EB%93%B1%ED%95%99%EA%B5%90_3%ED%95%99%EB%85%843%EB%B0%98_%EC%9D%B4%EC%86%8C%ED%96%A5.jpg#originWidth=2480&amp;originHeight=3507</t>
  </si>
  <si>
    <t>이소향</t>
  </si>
  <si>
    <t>2025-10-01T06:18:15Z</t>
  </si>
  <si>
    <t>wix:image://v1/901580_fe2ae957376045e6aec75b6ca8581698~mv2.jpg/%EA%B0%9C%EC%9D%B8_%EB%8F%85%EC%84%9C%EA%B7%B8%EB%A6%BC%EC%97%BD%EC%84%9C%EC%93%B0%EA%B8%B0_%EA%B0%80%EB%9E%8C%EC%A4%91%ED%95%99%EA%B5%90_2%ED%95%99%EB%85%842%EB%B0%98_%EA%B9%80%EB%AF%BC%ED%98%B8.jpg#originWidth=1052&amp;originHeight=1512</t>
  </si>
  <si>
    <t>2025-10-01T06:18:16Z</t>
  </si>
  <si>
    <t>wix:image://v1/23b080_6809a6988ea247d0975702202a90b9ea~mv2.jpg/%EA%B0%9C%EC%9D%B8_%EC%95%9E%ED%91%9C%EC%A7%80%EB%A7%8C%EB%93%A4%EA%B8%B0_%EC%84%B8%EA%B5%90%EC%B4%88%EB%93%B1%ED%95%99%EA%B5%90_4%ED%95%99%EB%85%841%EB%B0%98_%ED%98%84%EA%B0%80%EC%9D%80.jpg#originWidth=2480&amp;originHeight=3508</t>
  </si>
  <si>
    <t>현가은</t>
  </si>
  <si>
    <t>2025-10-01T06:19:06Z</t>
  </si>
  <si>
    <t>wix:image://v1/23b080_2694c4c1906a40c3ad8f00f10eae71c9~mv2.jpg/%EA%B0%9C%EC%9D%B8_%EC%95%9E%ED%91%9C%EC%A7%80%EB%A7%8C%EB%93%A4%EA%B8%B0_%EC%84%B8%EA%B5%90%EC%B4%88%EB%93%B1%ED%95%99%EA%B5%90_4%ED%95%99%EB%85%845%EB%B0%98_%EB%B0%95%EC%A0%95%EC%9A%B0.jpg#originWidth=2480&amp;originHeight=3508</t>
  </si>
  <si>
    <t>박정우</t>
  </si>
  <si>
    <t>2025-10-01T06:20:20Z</t>
  </si>
  <si>
    <t>wix:image://v1/901580_b6de534a6bf041bbb1652ad5561cd011~mv2.jpg/%EA%B0%9C%EC%9D%B8_%EB%92%A4%ED%91%9C%EC%A7%80%EB%A7%8C%EB%93%A4%EA%B8%B0_%EA%B0%80%EB%9E%8C%EC%A4%91%ED%95%99%EA%B5%90_2%ED%95%99%EB%85%842%EB%B0%98_%EA%B9%80%EB%AF%BC%ED%98%B8.jpg#originWidth=1064&amp;originHeight=1512</t>
  </si>
  <si>
    <t>2025-10-01T06:22:03Z</t>
  </si>
  <si>
    <t>wix:image://v1/901580_09c31e101c9e4ab88ca017d4aa0ca6f7~mv2.jpg/%EA%B0%9C%EC%9D%B8_%EC%95%9E%ED%91%9C%EC%A7%80%EB%A7%8C%EB%93%A4%EA%B8%B0_%EA%B0%80%EB%9E%8C%EC%A4%91%ED%95%99%EA%B5%90_2%ED%95%99%EB%85%842%EB%B0%98_%EA%B9%80%EB%AF%BC%ED%98%B8.jpg#originWidth=1056&amp;originHeight=1508</t>
  </si>
  <si>
    <t>2025-10-01T06:24:02Z</t>
  </si>
  <si>
    <t>wix:image://v1/901580_df3059bc9a9646d094851f230e63e25d~mv2.jpg/%EA%B0%9C%EC%9D%B8_%EA%B7%B8%EB%A6%BC%EC%9D%BC%EA%B8%B0%EC%93%B0%EA%B8%B0_%EA%B0%80%EB%9E%8C%EC%A4%91%ED%95%99%EA%B5%90_2%ED%95%99%EB%85%842%EB%B0%98_%EA%B9%80%EB%AF%BC%ED%98%B8.jpg#originWidth=1072&amp;originHeight=1508</t>
  </si>
  <si>
    <t>2025-10-01T06:25:11Z</t>
  </si>
  <si>
    <t>wix:image://v1/4503eb_737cfb3765a84ea89a2c33cc2a220987~mv2.png/%EA%B0%9C%EC%9D%B8_%EB%8F%85%EC%84%9C%EA%B7%B8%EB%A6%BC%EC%9D%BC%EA%B8%B0%20%EC%93%B0%EA%B8%B0_%EA%B3%A0%EC%96%91%EC%B4%88%EB%93%B1%ED%95%99%EA%B5%90_3%ED%95%99%EB%85%842%EB%B0%98_%EC%95%88%ED%9A%A8%EC%9B%90.png#originWidth=2478&amp;originHeight=3504</t>
  </si>
  <si>
    <t>안효원</t>
  </si>
  <si>
    <t>고양초등학교</t>
  </si>
  <si>
    <t>최시연</t>
  </si>
  <si>
    <t>010-7245-7675</t>
  </si>
  <si>
    <t>4503eb6c-2770-4051-8d0c-3a0e042e2a3f</t>
  </si>
  <si>
    <t>2025-10-01T06:25:54Z</t>
  </si>
  <si>
    <t>wix:image://v1/901580_b4ab53b39a004648b4e06f554b0f9b19~mv2.jpg/%EA%B0%9C%EC%9D%B8_%EB%92%A4%ED%91%9C%EC%A7%80%EB%A7%8C%EB%93%A4%EA%B8%B0_%EA%B0%80%EB%9E%8C%EC%A4%91%ED%95%99%EA%B5%90_1%ED%95%99%EB%85%842%EB%B0%98_%EA%B9%80%EB%AF%BC%EC%84%B1.jpg#originWidth=1048&amp;originHeight=1504</t>
  </si>
  <si>
    <t>김민성</t>
  </si>
  <si>
    <t>2025-10-01T06:27:20Z</t>
  </si>
  <si>
    <t>wix:image://v1/901580_2a5245cc69cf4ef2b88fcf8c2d569a89~mv2.jpg/%EA%B0%9C%EC%9D%B8_%EA%B7%B8%EB%A6%BC%EC%97%BD%EC%84%9C%EC%93%B0%EA%B8%B0_%EA%B0%80%EB%9E%8C%EC%A4%91%ED%95%99%EA%B5%90_1%ED%95%99%EB%85%842%EB%B0%98_%EA%B9%80%EB%AF%BC%EC%84%B1.jpg#originWidth=1056&amp;originHeight=1504</t>
  </si>
  <si>
    <t>2025-10-01T06:27:57Z</t>
  </si>
  <si>
    <t>wix:image://v1/4503eb_af002cd0df664b6789b49eee46fc3127~mv2.png/%EA%B0%9C%EC%9D%B8_%EB%8F%85%EC%84%9C%EA%B7%B8%EB%A6%BC%EC%9D%BC%EA%B8%B0%EC%93%B0%EA%B8%B0_%EA%B3%A0%EC%96%91%EC%B4%88%EB%93%B1%ED%95%99%EA%B5%90_3%ED%95%99%EB%85%842%EB%B0%98_%EC%B6%94%EC%A0%95%EB%AF%BC.png#originWidth=2478&amp;originHeight=3504</t>
  </si>
  <si>
    <t>추정민</t>
  </si>
  <si>
    <t>2025-10-01T06:29:13Z</t>
  </si>
  <si>
    <t>wix:image://v1/901580_4ce2d0948bfc4ac28753fe9dd98615c6~mv2.jpg/%EA%B0%9C%EC%9D%B8_%EA%B7%B8%EB%A6%BC%EC%97%BD%EC%84%9C%EC%93%B0%EA%B8%B0_%EA%B0%80%EB%9E%8C%EC%A4%91%ED%95%99%EA%B5%90_1%ED%95%99%EB%85%843%EB%B0%98_%EC%8B%A0%EB%AF%BC%EC%9E%AC.jpg#originWidth=1052&amp;originHeight=1504</t>
  </si>
  <si>
    <t>신민재</t>
  </si>
  <si>
    <t>2025-10-01T06:30:54Z</t>
  </si>
  <si>
    <t>wix:image://v1/901580_99860e81bd8b448b909664201fc42889~mv2.jpg/%EA%B0%9C%EC%9D%B8_%EB%92%A4%ED%91%9C%EC%A7%80%EB%A7%8C%EB%93%A4%EA%B8%B0_%EA%B0%80%EB%9E%8C%EC%A4%91%ED%95%99%EA%B5%90_1%ED%95%99%EB%85%843%EB%B0%98_%EC%8B%A0%EB%AF%BC%EC%9E%AC.jpg#originWidth=1064&amp;originHeight=1508</t>
  </si>
  <si>
    <t>2025-10-01T06:32:28Z</t>
  </si>
  <si>
    <t>wix:image://v1/901580_5e767faaf212421eb7b1d645d80eb220~mv2.jpg/%EA%B0%9C%EC%9D%B8_%EB%92%A4%ED%91%9C%EC%A7%80%EB%A7%8C%EB%93%A4%EA%B8%B0_%EA%B0%80%EB%9E%8C%EC%A4%91%ED%95%99%EA%B5%90_1%ED%95%99%EB%85%843%EB%B0%98_%EA%B9%80%EB%AF%BC%EC%B0%AC.jpg#originWidth=1052&amp;originHeight=1512</t>
  </si>
  <si>
    <t>김민찬</t>
  </si>
  <si>
    <t>2025-10-01T06:33:53Z</t>
  </si>
  <si>
    <t>wix:image://v1/901580_f4d9d81e08c4498b8c0df20373210654~mv2.jpg/%EA%B0%9C%EC%9D%B8_%EB%8F%85%EC%84%9C%ED%8E%B8%EC%A7%80%EC%93%B0%EA%B8%B0_%EA%B0%80%EB%9E%8C%EC%A4%91%ED%95%99%EA%B5%90_1%ED%95%99%EB%85%843%EB%B0%98_%EA%B9%80%EB%AF%BC%EC%B0%AC.jpg#originWidth=1044&amp;originHeight=1504</t>
  </si>
  <si>
    <t>2025-10-01T06:36:04Z</t>
  </si>
  <si>
    <t>wix:image://v1/901580_a86579d96e594ddc9ceb77b387140db3~mv2.jpg/%EA%B0%9C%EC%9D%B8_%EA%B7%B8%EB%A6%BC%EC%97%BD%EC%84%9C%EC%93%B0%EA%B8%B0_%EA%B0%80%EB%9E%8C%EC%A4%91%ED%95%99%EA%B5%90_1%ED%95%99%EB%85%843%EB%B0%98_%EA%B9%80%EB%AF%BC%EC%B0%AC.jpg#originWidth=1048&amp;originHeight=1508</t>
  </si>
  <si>
    <t>2025-10-01T06:37:24Z</t>
  </si>
  <si>
    <t>wix:image://v1/4503eb_f83ea2d863094d56b85a6aa95a743a15~mv2.png/%EA%B0%9C%EC%9D%B8_%EB%8F%85%EC%84%9C%EC%9D%BC%EA%B8%B0%EC%93%B0%EA%B8%B0_%EA%B3%A0%EC%96%91%EC%B4%88%EB%93%B1%ED%95%99%EA%B5%90_2%ED%95%99%EB%85%842%EB%B0%98_%EC%95%84%EB%91%90%EC%9A%B0%EB%9E%8C.png#originWidth=2478&amp;originHeight=3504</t>
  </si>
  <si>
    <t>아두우람</t>
  </si>
  <si>
    <t>2025-10-01T06:37:41Z</t>
  </si>
  <si>
    <t>wix:image://v1/901580_70057d6d46104472b4f12925dc060718~mv2.jpg/%EA%B0%9C%EC%9D%B8_%EC%95%9E%ED%91%9C%EC%A7%80%EB%A7%8C%EB%93%A4%EA%B8%B0_%EA%B0%80%EB%9E%8C%EC%A4%91%ED%95%99%EA%B5%90_1%ED%95%99%EB%85%842%EB%B0%98_%EB%B0%95%EC%8B%9C%ED%9B%84.jpg#originWidth=1056&amp;originHeight=1500</t>
  </si>
  <si>
    <t>박시후</t>
  </si>
  <si>
    <t>2025-10-01T06:39:05Z</t>
  </si>
  <si>
    <t>wix:image://v1/901580_e918f423eca44866b04232fac1ff880d~mv2.jpg/%EA%B0%9C%EC%9D%B8_%EA%B7%B8%EB%A6%BC%EC%97%BD%EC%84%9C%EC%93%B0%EA%B8%B0_%EA%B0%80%EB%9E%8C%EC%A4%91%ED%95%99%EA%B5%90_1%ED%95%99%EB%85%842%EB%B0%98_%EB%B0%95%EC%8B%9C%ED%9B%84.jpg#originWidth=1056&amp;originHeight=1504</t>
  </si>
  <si>
    <t>2025-10-01T06:39:09Z</t>
  </si>
  <si>
    <t>wix:image://v1/4503eb_7ad55c7bb8e3473294c75063afa70591~mv2.png/%EA%B0%9C%EC%9D%B8_%EC%95%9E%ED%91%9C%EC%A7%80%20%EB%A7%8C%EB%93%A4%EA%B8%B0_%EA%B3%A0%EC%96%91%EC%B4%88%EB%93%B1%ED%95%99%EA%B5%90_2%ED%95%99%EB%85%841%EB%B0%98_%EA%B9%80%EB%82%98%EC%8A%B9.png#originWidth=2478&amp;originHeight=3504</t>
  </si>
  <si>
    <t>김나승</t>
  </si>
  <si>
    <t>2025-10-01T06:40:45Z</t>
  </si>
  <si>
    <t>wix:image://v1/4503eb_081f4355b6444f5a927e67f8a56566a6~mv2.png/%EA%B0%9C%EC%9D%B8_%EC%95%9E%ED%91%9C%EC%A7%80%EB%A7%8C%EB%93%A4%EA%B8%B0_%EA%B3%A0%EC%96%91%EC%B4%88%EB%93%B1%ED%95%99%EA%B5%90_3%ED%95%99%EB%85%841%EB%B0%98_%EC%84%B1%EB%8B%A4%EC%9D%80.png#originWidth=2478&amp;originHeight=3504</t>
  </si>
  <si>
    <t>성다은</t>
  </si>
  <si>
    <t>2025-10-01T06:43:28Z</t>
  </si>
  <si>
    <t>wix:image://v1/4503eb_e1b78f7857af41518964ca60a7abbce8~mv2.png/%EA%B0%9C%EC%9D%B8_%EC%95%9E%ED%91%9C%EC%A7%80%EB%A7%8C%EB%93%A4%EA%B8%B0_%EA%B3%A0%EC%96%91%EC%B4%88%EB%93%B1%ED%95%99%EA%B5%90_4%ED%95%99%EB%85%842%EB%B0%98_%EC%8B%AC%EB%B3%84.png#originWidth=2480&amp;originHeight=3507</t>
  </si>
  <si>
    <t>심별</t>
  </si>
  <si>
    <t>박경모</t>
  </si>
  <si>
    <t>010-7526-0730</t>
  </si>
  <si>
    <t>2025-10-01T06:52:17Z</t>
  </si>
  <si>
    <t>wix:image://v1/4503eb_beea364522b24d70bd0f09b96b5c1290~mv2.png/%EA%B0%9C%EC%9D%B8_%EC%95%9E%ED%91%9C%EC%A7%80%EB%A7%8C%EB%93%A4%EA%B8%B0_%EA%B3%A0%EC%96%91%EC%B4%88%EB%93%B1%ED%95%99%EA%B5%90_5%ED%95%99%EB%85%841%EB%B0%98_%EB%B0%95%EB%9D%BC%ED%9D%AC.png#originWidth=2480&amp;originHeight=3507</t>
  </si>
  <si>
    <t>박라희</t>
  </si>
  <si>
    <t>2025-10-01T06:54:22Z</t>
  </si>
  <si>
    <t>wix:image://v1/4503eb_1c2cc4bfcacc4ab59a95abb6b08325c2~mv2.png/%EA%B0%9C%EC%9D%B8_%EC%95%9E%ED%91%9C%EC%A7%80%EB%A7%8C%EB%93%A4%EA%B8%B0_%EA%B3%A0%EC%96%91%EC%B4%88%EB%93%B1%ED%95%99%EA%B5%90_6%ED%95%99%EB%85%842%EB%B0%98_%EB%B0%95%EB%AF%BC%EC%A4%80.png#originWidth=2480&amp;originHeight=3507</t>
  </si>
  <si>
    <t>박민준</t>
  </si>
  <si>
    <t>2ecf9512-bbd6-4e10-933e-82f74b990113</t>
  </si>
  <si>
    <t>2025-10-01T06:55:25Z</t>
  </si>
  <si>
    <t>wix:image://v1/4503eb_ed421c4dbb4641ce97526db88108070d~mv2.png/%EA%B0%9C%EC%9D%B8_%EC%95%9E%ED%91%9C%EC%A7%80%EB%A7%8C%EB%93%A4%EA%B8%B0_%EA%B3%A0%EC%96%91%EC%B4%88%EB%93%B1%ED%95%99%EA%B5%90_6%ED%95%99%EB%85%843%EB%B0%98_%EA%B9%80%EC%A7%84%EC%84%B1.png#originWidth=2480&amp;originHeight=3507</t>
  </si>
  <si>
    <t>김진성</t>
  </si>
  <si>
    <t>2025-10-01T07:55:23Z</t>
  </si>
  <si>
    <t>wix:image://v1/4503eb_846a18dbfc004c689c749329007d59d1~mv2.png/%EA%B0%9C%EC%9D%B8_%EC%95%9E%ED%91%9C%EC%A7%80%EB%A7%8C%EB%93%A4%EA%B8%B0_%EA%B3%A0%EC%96%91%EC%B4%88%EB%93%B1%ED%95%99%EA%B5%90_5%ED%95%99%EB%85%842%EB%B0%98_%EC%9D%B4%EC%9E%AC%ED%98%B8.png#originWidth=2480&amp;originHeight=3507</t>
  </si>
  <si>
    <t>이재호</t>
  </si>
  <si>
    <t>2025-10-01T07:55:41Z</t>
  </si>
  <si>
    <t>wix:image://v1/4503eb_d14b64b0123a4b1aad1ad9c79f07964f~mv2.png/%EA%B0%9C%EC%9D%B8_%EC%95%9E%ED%91%9C%EC%A7%80%EB%A7%8C%EB%93%A4%EA%B8%B0_%EA%B3%A0%EC%96%91%EC%B4%88%EB%93%B1%ED%95%99%EA%B5%90_6%ED%95%99%EB%85%842%EB%B0%98_%EB%B0%95%EB%AF%BC%EC%A4%80.png#originWidth=2480&amp;originHeight=3507</t>
  </si>
  <si>
    <t>2025-10-01T07:56:09Z</t>
  </si>
  <si>
    <t>wix:image://v1/4503eb_3a472870cdff40f6a08e3de7be4d06a2~mv2.png/%EA%B0%9C%EC%9D%B8_%EB%8F%85%EC%84%9C%20%EA%B7%B8%EB%A6%BC%EC%9D%BC%EA%B8%B0%20%EC%93%B0%EA%B8%B0_%EA%B3%A0%EC%96%91%EC%B4%88%EB%93%B1%ED%95%99%EA%B5%90_6%ED%95%99%EB%85%843%EB%B0%98_%EB%B0%B1%ED%98%84%EC%A4%80.png#originWidth=2480&amp;originHeight=3507</t>
  </si>
  <si>
    <t>백현준</t>
  </si>
  <si>
    <t>2025-10-01T08:00:31Z</t>
  </si>
  <si>
    <t>wix:image://v1/0bc594_ee475ea53fb74e6a9ceb0bbadd3477df~mv2.jpg/%EA%B0%9C%EC%9D%B8_%EB%8F%85%EC%84%9C%EA%B7%B8%EB%A6%BC%EC%97%BD%EC%84%9C%EC%93%B0%EA%B8%B0_%EA%B1%B0%EC%A0%9C%EC%9A%A9%EC%86%8C%EC%B4%88%EB%93%B1%ED%95%99%EA%B5%90_4%ED%95%99%EB%85%845%EB%B0%98_%EB%A5%98%EB%B3%B4%EB%AF%B8.jpg#originWidth=793&amp;originHeight=1122</t>
  </si>
  <si>
    <t>류보미</t>
  </si>
  <si>
    <t>2025-10-01T08:01:05Z</t>
  </si>
  <si>
    <t>wix:image://v1/0bc594_e52d67eafec14475b71c5f69ff15d880~mv2.jpg/%EA%B0%9C%EC%9D%B8_%EB%8F%85%EC%84%9C%EA%B7%B8%EB%A6%BC%EC%97%BD%EC%84%9C%EC%93%B0%EA%B8%B0_%EA%B1%B0%EC%A0%9C%EC%9A%A9%EC%86%8C%EC%B4%88%EB%93%B1%ED%95%99%EA%B5%90_5%ED%95%99%EB%85%842%EB%B0%98_%EC%A1%B0%ED%95%98%EC%9C%A8.jpg#originWidth=793&amp;originHeight=1122</t>
  </si>
  <si>
    <t>조하율</t>
  </si>
  <si>
    <t>청각장애</t>
  </si>
  <si>
    <t>2025-10-01T08:01:34Z</t>
  </si>
  <si>
    <t>wix:image://v1/0bc594_3eb192ec270b4f88bd08c7dd3a43892c~mv2.jpg/%EA%B0%9C%EC%9D%B8_%EC%95%9E%ED%91%9C%EC%A7%80%EB%A7%8C%EB%93%A4%EA%B8%B0_%EA%B1%B0%EC%A0%9C%EC%9A%A9%EC%86%8C%EC%B4%88%EB%93%B1%ED%95%99%EA%B5%90_5%ED%95%99%EB%85%844%EB%B0%98_%EC%9D%B4%EC%8A%B9%ED%9B%84.jpg#originWidth=793&amp;originHeight=1122</t>
  </si>
  <si>
    <t>이승후</t>
  </si>
  <si>
    <t>5학년4반</t>
  </si>
  <si>
    <t>2025-10-01T08:38:35Z</t>
  </si>
  <si>
    <t>wix:image://v1/765b53_6fbe0ff8bdbe4e6782a73b7afd382541~mv2.jpg/%EB%8F%85%EC%84%9C%EA%B7%B8%EB%A6%BC%EC%97%BD%EC%84%9C%EC%93%B0%EA%B8%B0_%EB%AC%B8%EB%B0%96%EC%97%90%EC%82%AC%EC%9E%90%EA%B0%80%EC%9E%88%EB%8B%A4_%EB%8F%99%EC%B2%9C%EC%B4%88%EB%93%B1%ED%95%99%EA%B5%90_1%ED%95%99%EB%85%841%EB%B0%98_%EC%9C%A4%ED%83%9C%EC%98%A4.jpg#originWidth=4964&amp;originHeight=7020</t>
  </si>
  <si>
    <t>윤태오</t>
  </si>
  <si>
    <t>동천초등학교</t>
  </si>
  <si>
    <t>김채은</t>
  </si>
  <si>
    <t>010-9338-8598</t>
  </si>
  <si>
    <t>3층 더함발달장애통합지원센터</t>
  </si>
  <si>
    <t>2025-10-01T08:39:59Z</t>
  </si>
  <si>
    <t>wix:image://v1/765b53_a0d21ae8eef84dd799704c423af6ac41~mv2.jpg/%EB%8F%85%EC%84%9C%EA%B7%B8%EB%A6%BC%EC%97%BD%EC%84%9C%EC%93%B0%EA%B8%B0_%EB%AC%B8%EB%B0%96%EC%97%90%EC%82%AC%EC%9E%90%EA%B0%80%EC%9E%88%EB%8B%A4_%EB%A7%A4%EA%B3%A1%EC%B4%88%EB%93%B1%ED%95%99%EA%B5%90_1%ED%95%99%EB%85%845%EB%B0%98_%ED%95%98%ED%83%9C%ED%9B%88.jpg#originWidth=4964&amp;originHeight=7020</t>
  </si>
  <si>
    <t>하태훈</t>
  </si>
  <si>
    <t>매곡초등학교</t>
  </si>
  <si>
    <t>2025-10-01T08:41:30Z</t>
  </si>
  <si>
    <t>wix:image://v1/765b53_126794fef40541f982077c641d771959~mv2.jpg/%EB%8F%85%EC%84%9C%EA%B7%B8%EB%A6%BC%EC%97%BD%EC%84%9C%EC%93%B0%EA%B8%B0_%EB%AC%B8%EB%B0%96%EC%97%90%EC%82%AC%EC%9E%90%EA%B0%80%EC%9E%88%EB%8B%A4_%EB%A7%A4%EA%B3%A1%EC%B4%88%EB%93%B1%ED%95%99%EA%B5%90_4%ED%95%99%EB%85%843%EB%B0%98_%EB%A5%98%EC%8B%9C%EC%9A%B0.jpg#originWidth=4964&amp;originHeight=7020</t>
  </si>
  <si>
    <t>류시우</t>
  </si>
  <si>
    <t>2025-10-01T08:42:59Z</t>
  </si>
  <si>
    <t>wix:image://v1/765b53_b1e83e13ec1a4a45a22472d7642b54f0~mv2.jpg/%EB%8F%85%EC%84%9C%EA%B7%B8%EB%A6%BC%EC%97%BD%EC%84%9C%EC%93%B0%EA%B8%B0_%EB%AC%B8%EB%B0%96%EC%97%90%EC%82%AC%EC%9E%90%EA%B0%80%EC%9E%88%EB%8B%A4_%EB%A7%A4%EC%82%B0%EC%B4%88%EB%93%B1%ED%95%99%EA%B5%90_3%ED%95%99%EB%85%841%EB%B0%98_%EA%B9%80%EC%8B%9C%EC%9A%B0.jpg#originWidth=4964&amp;originHeight=7020</t>
  </si>
  <si>
    <t>김시우</t>
  </si>
  <si>
    <t>2025-10-01T08:43:48Z</t>
  </si>
  <si>
    <t>wix:image://v1/765b53_a63f618acd9d47f1bd394b3e74c2302d~mv2.jpg/%EB%8F%85%EC%84%9C%EA%B7%B8%EB%A6%BC%EC%97%BD%EC%84%9C%EC%93%B0%EA%B8%B0_%EB%AC%B8%EB%B0%96%EC%97%90%EC%82%AC%EC%9E%90%EA%B0%80%EC%9E%88%EB%8B%A4_%EB%A9%94%EC%95%84%EB%A6%AC%ED%95%99%EA%B5%90(%EC%A0%84)_1%ED%95%99%EB%85%841%EB%B0%98_%EC%8B%AC%EC%9C%A0%EC%A0%95.jpg#originWidth=4964&amp;originHeight=7020</t>
  </si>
  <si>
    <t>심유정</t>
  </si>
  <si>
    <t>메아리학교(전)</t>
  </si>
  <si>
    <t>2025-10-01T08:44:39Z</t>
  </si>
  <si>
    <t>wix:image://v1/765b53_94a702f6bc9b4f1195a4235c8607aa93~mv2.jpg/%EB%8F%85%EC%84%9C%EA%B7%B8%EB%A6%BC%EC%97%BD%EC%84%9C%EC%93%B0%EA%B8%B0_%EB%AC%B8%EB%B0%96%EC%97%90%EC%82%AC%EC%9E%90%EA%B0%80%EC%9E%88%EB%8B%A4_%EC%B2%9C%EA%B3%A1%EC%A4%91%ED%95%99%EA%B5%90_3%ED%95%99%EB%85%842%EB%B0%98_%EC%B5%9C%EC%8A%B9%EC%B0%AC.jpg#originWidth=4964&amp;originHeight=7020</t>
  </si>
  <si>
    <t>최승찬</t>
  </si>
  <si>
    <t>천곡중학교</t>
  </si>
  <si>
    <t>2025-10-01T08:45:20Z</t>
  </si>
  <si>
    <t>wix:image://v1/765b53_c28d015eaed34ec3a297c045ff9c860a~mv2.jpg/%EB%8F%85%EC%84%9C%EA%B7%B8%EB%A6%BC%EC%9D%BC%EA%B8%B0%EC%93%B0%EA%B8%B0_%EA%B3%B0%EC%94%A8%EC%9D%98%EC%9D%98%EC%9E%90_%ED%98%9C%EC%9D%B8%ED%95%99%EA%B5%90(%EA%B3%A0)_3%ED%95%99%EB%85%841%EB%B0%98_%EC%84%9C%EB%AF%BC%EA%B7%9C.jpg#originWidth=4964&amp;originHeight=7020</t>
  </si>
  <si>
    <t>서민규</t>
  </si>
  <si>
    <t>2025-10-01T08:46:18Z</t>
  </si>
  <si>
    <t>wix:image://v1/765b53_2cc060ed3563442194adf8b6f444e5f3~mv2.jpg/%EB%8F%85%EC%84%9C%EA%B7%B8%EB%A6%BC%EC%9D%BC%EA%B8%B0%EC%93%B0%EA%B8%B0_%EA%B3%B0%EC%94%A8%EC%9D%98%EC%9D%98%EC%9E%90_%ED%98%9C%EC%9D%B8%ED%95%99%EA%B5%90(%EA%B3%A0)_3%ED%95%99%EB%85%841%EB%B0%98_%EC%84%9C%EB%AF%BC%EA%B7%9C.jpg#originWidth=4964&amp;originHeight=7020</t>
  </si>
  <si>
    <t>2025-10-01T08:47:05Z</t>
  </si>
  <si>
    <t>wix:image://v1/765b53_c94bb36cbdab41ac9dce2e72658370d5~mv2.jpg/%EB%8F%85%EC%84%9C%EA%B7%B8%EB%A6%BC%EC%9D%BC%EA%B8%B0%EC%93%B0%EA%B8%B0_%EB%AC%B8%EB%B0%96%EC%97%90%EC%82%AC%EC%9E%90%EA%B0%80%EC%9E%88%EB%8B%A4_%EB%8F%99%EB%8C%80%EC%B4%88%EB%93%B1%ED%95%99%EA%B5%90_5%ED%95%99%EB%85%841%EB%B0%98_%EB%B0%95%EC%84%A0%EC%A4%80.jpg#originWidth=4964&amp;originHeight=7020</t>
  </si>
  <si>
    <t>박선준</t>
  </si>
  <si>
    <t>동대초등학교</t>
  </si>
  <si>
    <t>울산광역시 북구 호계매곡4로 6,</t>
    <phoneticPr fontId="1" type="noConversion"/>
  </si>
  <si>
    <t>평택중앙초등학교</t>
    <phoneticPr fontId="1" type="noConversion"/>
  </si>
  <si>
    <t>발달장애5</t>
    <phoneticPr fontId="1" type="noConversion"/>
  </si>
  <si>
    <t>특수학급</t>
    <phoneticPr fontId="1" type="noConversion"/>
  </si>
  <si>
    <t>류보미, 이승후, 조하율 &gt; 개인도 접수</t>
    <phoneticPr fontId="1" type="noConversion"/>
  </si>
  <si>
    <t>홍나라,정주혁,문시후,조장우 &gt; 개인도 접수</t>
    <phoneticPr fontId="1" type="noConversion"/>
  </si>
  <si>
    <t>사랑1반</t>
    <phoneticPr fontId="1" type="noConversion"/>
  </si>
  <si>
    <t>울산혜인학교(고)</t>
    <phoneticPr fontId="1" type="noConversion"/>
  </si>
  <si>
    <t>기관</t>
    <phoneticPr fontId="1" type="noConversion"/>
  </si>
  <si>
    <t>중복접수(2) 8,9</t>
    <phoneticPr fontId="1" type="noConversion"/>
  </si>
  <si>
    <t>중복접수(2) 12,13</t>
    <phoneticPr fontId="1" type="noConversion"/>
  </si>
  <si>
    <t>중복접수(2) 60,61</t>
    <phoneticPr fontId="1" type="noConversion"/>
  </si>
  <si>
    <t>중복접수(2) 63,64</t>
    <phoneticPr fontId="1" type="noConversion"/>
  </si>
  <si>
    <t>중복접수(2) 65,66</t>
    <phoneticPr fontId="1" type="noConversion"/>
  </si>
  <si>
    <t>중복접수(2) 71,100</t>
    <phoneticPr fontId="1" type="noConversion"/>
  </si>
  <si>
    <t>중복접수(3) 73,74,368</t>
    <phoneticPr fontId="1" type="noConversion"/>
  </si>
  <si>
    <t>중복접수(3) 146,147,150</t>
    <phoneticPr fontId="1" type="noConversion"/>
  </si>
  <si>
    <t>중복접수(6) 75,76,77,78,79,80</t>
    <phoneticPr fontId="1" type="noConversion"/>
  </si>
  <si>
    <t>중복접수(3) 81,82,83</t>
    <phoneticPr fontId="1" type="noConversion"/>
  </si>
  <si>
    <t>중복접수(2) 386,387</t>
    <phoneticPr fontId="1" type="noConversion"/>
  </si>
  <si>
    <t>중복접수(3) 391,392,393</t>
    <phoneticPr fontId="1" type="noConversion"/>
  </si>
  <si>
    <t>중복접수(4) 379,382,383,384</t>
    <phoneticPr fontId="1" type="noConversion"/>
  </si>
  <si>
    <t>중복접수(3) 226,231,233</t>
    <phoneticPr fontId="1" type="noConversion"/>
  </si>
  <si>
    <t>중복접수(2) 108,109</t>
    <phoneticPr fontId="1" type="noConversion"/>
  </si>
  <si>
    <t>중복접수(2) 110,111</t>
    <phoneticPr fontId="1" type="noConversion"/>
  </si>
  <si>
    <t>중복접수(3) 84,85,86</t>
    <phoneticPr fontId="1" type="noConversion"/>
  </si>
  <si>
    <t>중복접수(2) 253,269</t>
    <phoneticPr fontId="1" type="noConversion"/>
  </si>
  <si>
    <t>중복접수(4) 87,88,89,90</t>
    <phoneticPr fontId="1" type="noConversion"/>
  </si>
  <si>
    <t>중복접수(5) 91,92,93,94,95</t>
    <phoneticPr fontId="1" type="noConversion"/>
  </si>
  <si>
    <t>중복접수(2) 187,188</t>
    <phoneticPr fontId="1" type="noConversion"/>
  </si>
  <si>
    <t>중복접수(2) 256,267</t>
    <phoneticPr fontId="1" type="noConversion"/>
  </si>
  <si>
    <t>중복접수(2) 261,264</t>
    <phoneticPr fontId="1" type="noConversion"/>
  </si>
  <si>
    <t>중복접수(2) 395,396</t>
    <phoneticPr fontId="1" type="noConversion"/>
  </si>
  <si>
    <t>중복접수(2) 257,266</t>
    <phoneticPr fontId="1" type="noConversion"/>
  </si>
  <si>
    <t>중복접수(2) 415,416</t>
    <phoneticPr fontId="1" type="noConversion"/>
  </si>
  <si>
    <t>중복접수(2) 389,390</t>
    <phoneticPr fontId="1" type="noConversion"/>
  </si>
  <si>
    <t>중복접수(2) 333,334</t>
    <phoneticPr fontId="1" type="noConversion"/>
  </si>
  <si>
    <t>중복접수(2) 180,244</t>
    <phoneticPr fontId="1" type="noConversion"/>
  </si>
  <si>
    <t>중복접수(2) 323,324</t>
    <phoneticPr fontId="1" type="noConversion"/>
  </si>
  <si>
    <t>중복접수(3) 228,232,234</t>
    <phoneticPr fontId="1" type="noConversion"/>
  </si>
  <si>
    <t>중복접수(2) 107,219</t>
    <phoneticPr fontId="1" type="noConversion"/>
  </si>
  <si>
    <t>중복접수(2) 112,113</t>
    <phoneticPr fontId="1" type="noConversion"/>
  </si>
  <si>
    <t>중복접수(2) 227,235</t>
    <phoneticPr fontId="1" type="noConversion"/>
  </si>
  <si>
    <t>중복접수(2) 259,263</t>
    <phoneticPr fontId="1" type="noConversion"/>
  </si>
  <si>
    <t>중복접수(2) 284,285</t>
    <phoneticPr fontId="1" type="noConversion"/>
  </si>
  <si>
    <t>중복접수(2) 258,265</t>
    <phoneticPr fontId="1" type="noConversion"/>
  </si>
  <si>
    <t>중복접수(2) 283,326</t>
    <phoneticPr fontId="1" type="noConversion"/>
  </si>
  <si>
    <t>중복접수(2) 206,338</t>
    <phoneticPr fontId="1" type="noConversion"/>
  </si>
  <si>
    <t>중복접수(2) 255,268</t>
    <phoneticPr fontId="1" type="noConversion"/>
  </si>
  <si>
    <t>중복접수(2) 268,286</t>
    <phoneticPr fontId="1" type="noConversion"/>
  </si>
  <si>
    <t>중복접수(3) 181,182,183</t>
    <phoneticPr fontId="1" type="noConversion"/>
  </si>
  <si>
    <t>중복접수(4) 198,199,201,202</t>
    <phoneticPr fontId="1" type="noConversion"/>
  </si>
  <si>
    <t>+단체</t>
    <phoneticPr fontId="1" type="noConversion"/>
  </si>
  <si>
    <t>중복접수(2) 327,329 +단체(1)</t>
    <phoneticPr fontId="1" type="noConversion"/>
  </si>
  <si>
    <t>중복접수(4) 341,349,353,358 +단체(1)</t>
    <phoneticPr fontId="1" type="noConversion"/>
  </si>
  <si>
    <t>중복접수(4) 337,346,351,355 +단체(1)</t>
    <phoneticPr fontId="1" type="noConversion"/>
  </si>
  <si>
    <t>중복접수(7) 340,345,347,352,356,359,361 +단체(1)</t>
    <phoneticPr fontId="1" type="noConversion"/>
  </si>
  <si>
    <t>중복접수(7) 336,344,348,350,354,357,360 +단체(1)</t>
    <phoneticPr fontId="1" type="noConversion"/>
  </si>
  <si>
    <t>중복접수(2) 144,165 +단체(1)</t>
    <phoneticPr fontId="1" type="noConversion"/>
  </si>
  <si>
    <t>중복접수(4) 294,295,296,297 +단체(1)</t>
    <phoneticPr fontId="1" type="noConversion"/>
  </si>
  <si>
    <t>중복접수(6) 304,305,306,307,308,309 +단체(1)</t>
    <phoneticPr fontId="1" type="noConversion"/>
  </si>
  <si>
    <t>중복접수(6) 316,317,318,319,320,321 +단체(1)</t>
    <phoneticPr fontId="1" type="noConversion"/>
  </si>
  <si>
    <t>중복접수(3) 310,311,312 +단체(1)</t>
    <phoneticPr fontId="1" type="noConversion"/>
  </si>
  <si>
    <t>중복접수(3) 313,314,315 +단체(1)</t>
    <phoneticPr fontId="1" type="noConversion"/>
  </si>
  <si>
    <t>중복접수(6) 298,299,300,301,302,303 +단체(1)</t>
    <phoneticPr fontId="1" type="noConversion"/>
  </si>
  <si>
    <t>(비고)</t>
    <phoneticPr fontId="1" type="noConversion"/>
  </si>
  <si>
    <t>2층 학습도움1반</t>
    <phoneticPr fontId="1" type="noConversion"/>
  </si>
  <si>
    <t>신관 학습지원1반</t>
    <phoneticPr fontId="1" type="noConversion"/>
  </si>
  <si>
    <t>경기도 군포시 오금로 131, 군포양정초등학교</t>
    <phoneticPr fontId="1" type="noConversion"/>
  </si>
  <si>
    <t>경기도 성남시 분당구 돌마로 866, 성은학교</t>
    <phoneticPr fontId="1" type="noConversion"/>
  </si>
  <si>
    <t>경기도 성남시 분당구 운중로45번길 8(운중동), 운중초등학교</t>
    <phoneticPr fontId="1" type="noConversion"/>
  </si>
  <si>
    <t>경기도 시흥시 하중로 209번길 10, 하중초등학교</t>
    <phoneticPr fontId="1" type="noConversion"/>
  </si>
  <si>
    <t>경기도 안산시 단원구 사세충열로 54, 와동중학교</t>
    <phoneticPr fontId="1" type="noConversion"/>
  </si>
  <si>
    <t>경기도 양평군 용문면 다문중앙2길 27, 다문초등학교</t>
    <phoneticPr fontId="1" type="noConversion"/>
  </si>
  <si>
    <t>경기도 화성시 동탄반석로 22, 반석초등학교</t>
    <phoneticPr fontId="1" type="noConversion"/>
  </si>
  <si>
    <t>경상남도 거제시 용소1길 35-5, 거제용소초등학교</t>
    <phoneticPr fontId="1" type="noConversion"/>
  </si>
  <si>
    <t>대전광역시 서구 관저중로64번길 84, 대전느리울중학교</t>
    <phoneticPr fontId="1" type="noConversion"/>
  </si>
  <si>
    <t>서울 동대문구 장안벚꽃로 309, 서울휘봉초등학교</t>
    <phoneticPr fontId="1" type="noConversion"/>
  </si>
  <si>
    <t>서울특별시 광진구 광나루로30길 49, 서울구의초등학교</t>
    <phoneticPr fontId="1" type="noConversion"/>
  </si>
  <si>
    <t>서울특별시 은평구 연서로 347, 서울연신초등학교</t>
    <phoneticPr fontId="1" type="noConversion"/>
  </si>
  <si>
    <t>서울특별시 중랑구 용마산로 364, 중화중학교</t>
    <phoneticPr fontId="1" type="noConversion"/>
  </si>
  <si>
    <t>인천광역시 서구 서로2로 42, 인천아라초등학교</t>
    <phoneticPr fontId="1" type="noConversion"/>
  </si>
  <si>
    <t>인천광역시 서구 장고개로287번길 24, 가좌고등학교</t>
    <phoneticPr fontId="1" type="noConversion"/>
  </si>
  <si>
    <t>전라남도 장흥군 장흥읍 못골길 1, 장흥향원중학교</t>
    <phoneticPr fontId="1" type="noConversion"/>
  </si>
  <si>
    <t>1층 통합교육지원실</t>
    <phoneticPr fontId="1" type="noConversion"/>
  </si>
  <si>
    <t>충청북도 청주시 상당구 중고개로142번길 32-15, 용아초등학교</t>
    <phoneticPr fontId="1" type="noConversion"/>
  </si>
  <si>
    <t>2025-10-01T12:57:05Z</t>
  </si>
  <si>
    <t>wix:image://v1/7d9cbf_e68c07807092431c9e4d4e09a5f9cb1b~mv2.jpg/%EA%B0%9C%EC%9D%B8_%EB%8F%85%EC%84%9C%EA%B7%B8%EB%A6%BC%EC%97%BD%EC%84%9C%EC%93%B0%EA%B8%B0_%EA%B1%B0%EC%A0%9C%EC%9A%A9%EC%86%8C%EC%B4%88%EB%93%B1%ED%95%99%EA%B5%90_4%ED%95%99%EB%85%845%EB%B0%98_%EB%A5%98%EB%B3%B4%EB%AF%B8.jpg#originWidth=793&amp;originHeight=1122</t>
  </si>
  <si>
    <t>51a57018-8b57-44ec-af21-e850f8ae283e</t>
  </si>
  <si>
    <t>7d9cbf29-0a15-4c79-8ffd-d6253a319f6e</t>
  </si>
  <si>
    <t>2025-10-01T12:59:03Z</t>
  </si>
  <si>
    <t>wix:image://v1/7d9cbf_c2bd81245b2a43899e1452d6125dba92~mv2.jpg/%EA%B0%9C%EC%9D%B8_%EB%8F%85%EC%84%9C%EA%B7%B8%EB%A6%BC%EC%97%BD%EC%84%9C%EC%93%B0%EA%B8%B0_%EA%B1%B0%EC%A0%9C%EC%9A%A9%EC%86%8C%EC%B4%88%EB%93%B1%ED%95%99%EA%B5%90_5%ED%95%99%EB%85%842%EB%B0%98_%EC%A1%B0%ED%95%98%EC%9C%A8.jpg#originWidth=793&amp;originHeight=1122</t>
  </si>
  <si>
    <t>5bf370ff-6acc-477f-84cb-900e86e15785</t>
  </si>
  <si>
    <t>2025-10-01T13:01:49Z</t>
  </si>
  <si>
    <t>wix:image://v1/7d9cbf_631c11c257574d7f9fb94e0dde8cb770~mv2.jpg/%EA%B0%9C%EC%9D%B8_%EC%95%9E%ED%91%9C%EC%A7%80%EB%A7%8C%EB%93%A4%EA%B8%B0_%EA%B1%B0%EC%A0%9C%EC%9A%A9%EC%86%8C%EC%B4%88%EB%93%B1%ED%95%99%EA%B5%90_6%ED%95%99%EB%85%844%EB%B0%98_%EB%AC%B8%EC%9E%AC%EC%9A%B1.jpg#originWidth=793&amp;originHeight=1122</t>
  </si>
  <si>
    <t>문재욱</t>
  </si>
  <si>
    <t>180bfba6-27cd-43ed-b8ce-5558a782a237</t>
  </si>
  <si>
    <t>2025-10-01T13:03:27Z</t>
  </si>
  <si>
    <t>wix:image://v1/7d9cbf_31a9c1e4080849709cc57270284b5e9b~mv2.jpg/%EA%B0%9C%EC%9D%B8_%EC%95%9E%ED%91%9C%EC%A7%80%EB%A7%8C%EB%93%A4%EA%B8%B0_%EA%B1%B0%EC%A0%9C%EC%9A%A9%EC%86%8C%EC%B4%88%EB%93%B1%ED%95%99%EA%B5%90_5%ED%95%99%EB%85%844%EB%B0%98_%EC%9D%B4%EC%8A%B9%ED%9B%84.jpg#originWidth=793&amp;originHeight=1122</t>
  </si>
  <si>
    <t>e4dff9e0-a5f8-4c0a-84e5-4aa9e420d9f0</t>
  </si>
  <si>
    <t>2025-10-01T13:06:21Z</t>
  </si>
  <si>
    <t>wix:image://v1/7d9cbf_994528a552ea47d3acfa60eeb66f9c95~mv2.jpg/%EA%B0%9C%EC%9D%B8_%EC%95%9E%ED%91%9C%EC%A7%80%EB%A7%8C%EB%93%A4%EA%B8%B0_%EA%B1%B0%EC%A0%9C%EC%9A%A9%EC%86%8C%EC%B4%88%EB%93%B1%ED%95%99%EA%B5%90_6%ED%95%99%EB%85%842%EB%B0%98_%EC%A0%95%EC%98%88%EC%9D%80.jpg#originWidth=793&amp;originHeight=1122</t>
  </si>
  <si>
    <t>정예은</t>
  </si>
  <si>
    <t>04b1143a-c562-40b1-b0de-e51d04dada71</t>
  </si>
  <si>
    <t>2025-10-01T13:34:34Z</t>
  </si>
  <si>
    <t>wix:image://v1/111995_ae5dc01decc24e0bacf16728669c7491~mv2.jpg/%EA%B0%9C%EC%9D%B8-%EB%92%A4%ED%91%9C%EC%A7%80%EB%A7%8C%EB%93%A4%EA%B8%B0-%EC%96%91%EA%B5%AC%EC%B4%88%EB%93%B1%ED%95%99%EA%B5%90-1%ED%95%99%EB%85%841%EB%B0%98-%EC%9D%B4%EB%A6%AC%EC%95%88.jpg#originWidth=2480&amp;originHeight=3508</t>
  </si>
  <si>
    <t>이리안</t>
  </si>
  <si>
    <t>양구초등학교</t>
  </si>
  <si>
    <t>허방글</t>
  </si>
  <si>
    <t>010-2202-2498</t>
  </si>
  <si>
    <t>deead844-79ee-4a46-b9be-415c9eecf55d</t>
  </si>
  <si>
    <t>111995f1-dbdc-4d56-b59e-f580d29eaec8</t>
  </si>
  <si>
    <t>2025-10-01T13:35:40Z</t>
  </si>
  <si>
    <t>wix:image://v1/111995_ff38d525a9094fd4a6dc3805abe0f78c~mv2.jpg/%EA%B0%9C%EC%9D%B8-%EC%95%9E%ED%91%9C%EC%A7%80%EB%A7%8C%EB%93%A4%EA%B8%B0-%EC%96%91%EA%B5%AC%EC%B4%88%EB%93%B1%ED%95%99%EA%B5%90-1%ED%95%99%EB%85%841%EB%B0%98-%EC%9D%B4%EB%A6%AC%EC%95%88.jpg#originWidth=2480&amp;originHeight=3508</t>
  </si>
  <si>
    <t>2d46deed-17ca-4a1f-83cc-8cca39200124</t>
  </si>
  <si>
    <t>2025-10-01T13:36:59Z</t>
  </si>
  <si>
    <t>wix:image://v1/111995_a38bff955ab649f7acc6af405deb53bd~mv2.jpg/%EA%B0%9C%EC%9D%B8-%EC%95%9E%ED%91%9C%EC%A7%80%EB%A7%8C%EB%93%A4%EA%B8%B0-%EC%96%91%EA%B5%AC%EC%B4%88%EB%93%B1%ED%95%99%EA%B5%90-1%ED%95%99%EB%85%841%EB%B0%98-%EC%9D%B4%EB%A6%AC%EC%95%88.jpg#originWidth=2480&amp;originHeight=3508</t>
  </si>
  <si>
    <t>34adfd25-2826-490d-b97b-553abbb3692a</t>
  </si>
  <si>
    <t>2025-10-01T13:38:46Z</t>
  </si>
  <si>
    <t>wix:image://v1/111995_854d779442b44b10a52eab9d84298875~mv2.jpg/%EA%B0%9C%EC%9D%B8-%EB%92%A4%ED%91%9C%EC%A7%80%EB%A7%8C%EB%93%A4%EA%B8%B0-%EC%96%91%EA%B5%AC%EC%B4%88%EB%93%B1%ED%95%99%EA%B5%90-2%ED%95%99%EB%85%841%EB%B0%98-%ED%97%88%EC%A4%80%EC%84%9D.jpg#originWidth=2480&amp;originHeight=3508</t>
  </si>
  <si>
    <t>허준석</t>
  </si>
  <si>
    <t>5507e175-de61-4556-9c9f-a267f122e39b</t>
  </si>
  <si>
    <t>2025-10-01T13:39:53Z</t>
  </si>
  <si>
    <t>wix:image://v1/111995_0e21191e10524c8a8a83403b8e1fd852~mv2.jpg/%EA%B0%9C%EC%9D%B8-%EB%8F%85%EC%84%9C%EA%B7%B8%EB%A6%BC%EC%97%BD%EC%84%9C%EC%93%B0%EA%B8%B0-%EC%96%91%EA%B5%AC%EC%B4%88%EB%93%B1%ED%95%99%EA%B5%90-2%ED%95%99%EB%85%841%EB%B0%98-%ED%97%88%EC%A4%80%EC%84%9D.jpg#originWidth=2480&amp;originHeight=3508</t>
  </si>
  <si>
    <t>a3611837-503e-4fac-a913-32ed7999de57</t>
  </si>
  <si>
    <t>2025-10-01T13:40:58Z</t>
  </si>
  <si>
    <t>wix:image://v1/111995_5244c0cb38f14e94a52cd31760b739a2~mv2.jpg/%EA%B0%9C%EC%9D%B8-%EB%8F%85%EC%84%9C%EA%B7%B8%EB%A6%BC%EC%9D%BC%EA%B8%B0%EC%93%B0%EA%B8%B0-%EC%96%91%EA%B5%AC%EC%B4%88%EB%93%B1%ED%95%99%EA%B5%90-2%ED%95%99%EB%85%841%EB%B0%98-%ED%97%88%EC%A4%80%EC%84%9D.jpg#originWidth=2480&amp;originHeight=3508</t>
  </si>
  <si>
    <t>779db2bb-56fc-4cb1-aa83-b58c589e77f5</t>
  </si>
  <si>
    <t>2025-10-01T13:42:26Z</t>
  </si>
  <si>
    <t>wix:image://v1/111995_5b5979252a014399a57ebcff4ad0bc86~mv2.jpg/%EA%B0%9C%EC%9D%B8-%EB%8F%85%EC%84%9C%EA%B7%B8%EB%A6%BC%EC%97%BD%EC%84%9C%EC%93%B0%EA%B8%B0-%EC%96%91%EA%B5%AC%EC%B4%88%EB%93%B1%ED%95%99%EA%B5%90-2%ED%95%99%EB%85%844%EB%B0%98-%EA%B9%80%EB%8F%84%ED%9D%A0.jpg#originWidth=2480&amp;originHeight=3508</t>
  </si>
  <si>
    <t>김도흠</t>
  </si>
  <si>
    <t>de01244b-67dd-440d-b2f7-aa2c575704eb</t>
  </si>
  <si>
    <t>2025-10-01T13:43:32Z</t>
  </si>
  <si>
    <t>wix:image://v1/111995_0dd3cfbd3e784898ac5c32bfa4093562~mv2.jpg/%EA%B0%9C%EC%9D%B8-%EB%8F%85%EC%84%9C%EA%B7%B8%EB%A6%BC%EC%9D%BC%EA%B8%B0%EC%93%B0%EA%B8%B0-%EC%96%91%EA%B5%AC%EC%B4%88%EB%93%B1%ED%95%99%EA%B5%90-2%ED%95%99%EB%85%844%EB%B0%98-%EA%B9%80%EB%8F%84%ED%9D%A0.jpg#originWidth=2480&amp;originHeight=3508</t>
  </si>
  <si>
    <t>dbbce5bd-bf29-44c1-8f25-7235e5344a30</t>
  </si>
  <si>
    <t>2025-10-01T13:44:22Z</t>
  </si>
  <si>
    <t>wix:image://v1/111995_7ec9dad6fa02476291bd619ff198d8a0~mv2.jpg/%EA%B0%9C%EC%9D%B8-%EB%92%A4%ED%91%9C%EC%A7%80%EB%A7%8C%EB%93%A4%EA%B8%B0-%EC%96%91%EA%B5%AC%EC%B4%88%EB%93%B1%ED%95%99%EA%B5%90-2%ED%95%99%EB%85%844%EB%B0%98-%EA%B9%80%EB%8F%84%ED%9D%A0.jpg#originWidth=2480&amp;originHeight=3508</t>
  </si>
  <si>
    <t>4dd2fc71-252f-4cc7-a98b-e876fc7c5066</t>
  </si>
  <si>
    <t>2025-10-01T13:45:28Z</t>
  </si>
  <si>
    <t>wix:image://v1/111995_7c3a5522fb164eab9a78cd6cce3d334a~mv2.jpg/%EA%B0%9C%EC%9D%B8-%EB%8F%85%EC%84%9C%EA%B7%B8%EB%A6%BC%EC%9D%BC%EA%B8%B0%EC%93%B0%EA%B8%B0-%EC%96%91%EA%B5%AC%EC%B4%88%EB%93%B1%ED%95%99%EA%B5%90-2%ED%95%99%EB%85%844%EB%B0%98-%EA%B9%80%EB%8F%84%ED%9D%A0.jpg#originWidth=2480&amp;originHeight=3508</t>
  </si>
  <si>
    <t>195206f4-2e8b-45b3-892e-50ad09d6e478</t>
  </si>
  <si>
    <t>2025-10-01T13:46:54Z</t>
  </si>
  <si>
    <t>wix:image://v1/111995_c11222c55d114ecea962e16faebb571f~mv2.jpg/%EA%B0%9C%EC%9D%B8-%EB%8F%85%EC%84%9C%EA%B7%B8%EB%A6%BC%EC%9D%BC%EA%B8%B0%EC%93%B0%EA%B8%B0-%EC%96%91%EA%B5%AC%EC%B4%88%EB%93%B1%ED%95%99%EA%B5%90-4%ED%95%99%EB%85%841%EB%B0%98-%EC%96%91%EC%A7%84%ED%98%B8.jpg#originWidth=2480&amp;originHeight=3508</t>
  </si>
  <si>
    <t>양진호</t>
  </si>
  <si>
    <t>75927f09-4dde-4fb6-bab7-5491f7d23f50</t>
  </si>
  <si>
    <t>2025-10-01T13:47:43Z</t>
  </si>
  <si>
    <t>wix:image://v1/111995_e85ac9940c404503976d5617476a0e30~mv2.jpg/%EA%B0%9C%EC%9D%B8-%EB%8F%85%EC%84%9C%EA%B7%B8%EB%A6%BC%EC%97%BD%EC%84%9C%EC%93%B0%EA%B8%B0-%EC%96%91%EA%B5%AC%EC%B4%88%EB%93%B1%ED%95%99%EA%B5%90-4%ED%95%99%EB%85%841%EB%B0%98-%EC%96%91%EC%A7%84%ED%98%B8.jpg#originWidth=2480&amp;originHeight=3508</t>
  </si>
  <si>
    <t>ce9068da-4bb5-481b-8dd5-3b7324d69458</t>
  </si>
  <si>
    <t>2025-10-01T13:48:57Z</t>
  </si>
  <si>
    <t>wix:image://v1/111995_83c3aabb82584aa78ac57c5eba3dd6fa~mv2.jpg/%EA%B0%9C%EC%9D%B8-%EB%8F%85%EC%84%9C%EA%B7%B8%EB%A6%BC%EC%9D%BC%EA%B8%B0%EC%93%B0%EA%B8%B0-%EC%96%91%EA%B5%AC%EC%B4%88%EB%93%B1%ED%95%99%EA%B5%90-4%ED%95%99%EB%85%841%EB%B0%98-%EC%96%91%EC%A7%84%ED%98%B8.jpg#originWidth=2480&amp;originHeight=3508</t>
  </si>
  <si>
    <t>096d80fd-58c8-4b24-bdb8-79a6ce7dfb9a</t>
  </si>
  <si>
    <t>2025-10-01T13:49:45Z</t>
  </si>
  <si>
    <t>wix:image://v1/111995_912b3e87e2de4ccca41897f6540bf789~mv2.jpg/%EA%B0%9C%EC%9D%B8-%EB%92%A4%ED%91%9C%EC%A7%80%EB%A7%8C%EB%93%A4%EA%B8%B0-%EC%96%91%EA%B5%AC%EC%B4%88%EB%93%B1%ED%95%99%EA%B5%90-4%ED%95%99%EB%85%841%EB%B0%98-%EC%96%91%EC%A7%84%ED%98%B8.jpg#originWidth=2480&amp;originHeight=3508</t>
  </si>
  <si>
    <t>99374a95-ee09-4c1c-ba86-4c6a066c0c62</t>
  </si>
  <si>
    <t>2025-10-01T13:50:22Z</t>
  </si>
  <si>
    <t>wix:image://v1/7d9cbf_a63a043313744854af62ebde00534910~mv2.jpg/%EA%B0%9C%EC%9D%B8_%EC%95%9E%ED%91%9C%EC%A7%80%EB%A7%8C%EB%93%A4%EA%B8%B0_%EA%B1%B0%EC%A0%9C%EC%9A%A9%EC%86%8C%EC%B4%88%EB%93%B1%ED%95%99%EA%B5%90_2%ED%95%99%EB%85%843%EB%B0%98_%EB%B0%95%EC%A7%80%EC%9C%A0.jpg#originWidth=793&amp;originHeight=1122</t>
  </si>
  <si>
    <t>박준형</t>
  </si>
  <si>
    <t>010-9520-9554</t>
  </si>
  <si>
    <t>학습도움2반</t>
  </si>
  <si>
    <t>c951c9aa-7252-4882-a5d9-f1801cb50247</t>
  </si>
  <si>
    <t>2025-10-01T13:51:01Z</t>
  </si>
  <si>
    <t>wix:image://v1/111995_df71c6bb78ba437fbf5c91c5e66cc195~mv2.jpg/%EA%B0%9C%EC%9D%B8-%EB%8F%85%EC%84%9C%EA%B7%B8%EB%A6%BC%EC%97%BD%EC%84%9C%EC%93%B0%EA%B8%B0-%EC%96%91%EA%B5%AC%EC%B4%88%EB%93%B1%ED%95%99%EA%B5%90-4%ED%95%99%EB%85%841%EB%B0%98-%EC%96%91%EC%A7%84%ED%98%B8.jpg#originWidth=2480&amp;originHeight=3508</t>
  </si>
  <si>
    <t>d2f2f13b-12e9-467e-99fd-3ea3caf940d5</t>
  </si>
  <si>
    <t>2025-10-01T13:52:04Z</t>
  </si>
  <si>
    <t>wix:image://v1/7d9cbf_4229e181ef664b958ad9df916954585d~mv2.jpg/%EA%B0%9C%EC%9D%B8_%EC%95%9E%ED%91%9C%EC%A7%80%EB%A7%8C%EB%93%A4%EA%B8%B0_%EA%B1%B0%EC%A0%9C%EC%9A%A9%EC%86%8C%EC%B4%88%EB%93%B1%ED%95%99%EA%B5%90_2%ED%95%99%EB%85%845%EB%B0%98_%ED%95%9C%EC%98%88%EB%A6%BC.jpg#originWidth=793&amp;originHeight=1122</t>
  </si>
  <si>
    <t>한예림</t>
  </si>
  <si>
    <t>97a7ecb7-9566-48bf-83af-c4ea99efd0c6</t>
  </si>
  <si>
    <t>2025-10-01T13:52:33Z</t>
  </si>
  <si>
    <t>wix:image://v1/111995_4a672b091c6c44a7a3234110ce99eeb7~mv2.jpg/%EA%B0%9C%EC%9D%B8-%EB%8F%85%EC%84%9C%EA%B7%B8%EB%A6%BC%EC%97%BD%EC%84%9C%EC%93%B0%EA%B8%B0-%EC%96%91%EA%B5%AC%EC%B4%88%EB%93%B1%ED%95%99%EA%B5%90-5%ED%95%99%EB%85%841%EB%B0%98-%EC%9D%B4%ED%95%98%EC%9D%80.jpg#originWidth=2480&amp;originHeight=3508</t>
  </si>
  <si>
    <t>이하은</t>
  </si>
  <si>
    <t>086a0e88-3b24-4e79-bd43-f3e796a7f532</t>
  </si>
  <si>
    <t>2025-10-01T13:53:32Z</t>
  </si>
  <si>
    <t>wix:image://v1/111995_62d7cda16f6743de888caa0897b8e4cc~mv2.jpg/%EA%B0%9C%EC%9D%B8-%EB%8F%85%EC%84%9C%EA%B7%B8%EB%A6%BC%EC%9D%BC%EA%B8%B0%EC%93%B0%EA%B8%B0-%EC%96%91%EA%B5%AC%EC%B4%88%EB%93%B1%ED%95%99%EA%B5%90-5%ED%95%99%EB%85%841%EB%B0%98-%EC%9D%B4%ED%95%98%EC%9D%80.jpg#originWidth=2480&amp;originHeight=3508</t>
  </si>
  <si>
    <t>69e66b7c-c87a-419f-980c-6f021467f7bd</t>
  </si>
  <si>
    <t>2025-10-01T13:54:11Z</t>
  </si>
  <si>
    <t>wix:image://v1/7d9cbf_bf220be13d2b4011bdf6caff7bc12c0a~mv2.jpg/%EA%B0%9C%EC%9D%B8_%EC%95%9E%ED%91%9C%EC%A7%80%EB%A7%8C%EB%93%A4%EA%B8%B0_%EA%B1%B0%EC%A0%9C%EC%9A%A9%EC%86%8C%EC%B4%88%EB%93%B1%ED%95%99%EA%B5%90_4%ED%95%99%EB%85%844%EB%B0%98_%EC%9D%B4%EC%A7%84%EC%9C%A0.jpg#originWidth=793&amp;originHeight=1122</t>
  </si>
  <si>
    <t>이진유</t>
  </si>
  <si>
    <t>3799ca17-d0df-492c-a5ed-587fd363dd68</t>
  </si>
  <si>
    <t>2025-10-01T13:54:59Z</t>
  </si>
  <si>
    <t>wix:image://v1/111995_46a90ee9f8194d40a2d7c4fae6991396~mv2.jpg/%EA%B0%9C%EC%9D%B8-%EB%8F%85%EC%84%9C%EA%B7%B8%EB%A6%BC%EC%97%BD%EC%84%9C%EC%93%B0%EA%B8%B0-%EC%96%91%EA%B5%AC%EC%B4%88%EB%93%B1%ED%95%99%EA%B5%90-5%ED%95%99%EB%85%841%EB%B0%98-%EC%9D%B4%ED%95%98%EC%9D%80.jpg#originWidth=2480&amp;originHeight=3508</t>
  </si>
  <si>
    <t>f6f13b51-d080-45ae-909f-8a17677a6ad6</t>
  </si>
  <si>
    <t>2025-10-01T13:55:38Z</t>
  </si>
  <si>
    <t>wix:image://v1/7d9cbf_aff71552d6d9400e9b9263a1b53783af~mv2.jpg/%EA%B0%9C%EC%9D%B8_%EC%95%9E%ED%91%9C%EC%A7%80%EB%A7%8C%EB%93%A4%EA%B8%B0_%EA%B1%B0%EC%A0%9C%EC%9A%A9%EC%86%8C%EC%B4%88%EB%93%B1%ED%95%99%EA%B5%90_4%ED%95%99%EB%85%847%EB%B0%98_%EA%B9%80%EC%97%B0%EC%9A%B0.jpg#originWidth=793&amp;originHeight=1122</t>
  </si>
  <si>
    <t>fb68a066-669c-4a49-a1d4-c40fe25e4be8</t>
  </si>
  <si>
    <t>2025-10-01T13:56:22Z</t>
  </si>
  <si>
    <t>wix:image://v1/111995_e057da6b1c284b13821037ff3e74d00d~mv2.jpg/%EA%B0%9C%EC%9D%B8-%EB%92%A4%ED%91%9C%EC%A7%80%EB%A7%8C%EB%93%A4%EA%B8%B0-%EC%96%91%EA%B5%AC%EC%B4%88%EB%93%B1%ED%95%99%EA%B5%90-5%ED%95%99%EB%85%841%EB%B0%98-%EC%9D%B4%ED%95%98%EC%9D%80.jpg#originWidth=2480&amp;originHeight=3508</t>
  </si>
  <si>
    <t>d01bf3a6-1c35-4d9b-b427-58c02bcb6f41</t>
  </si>
  <si>
    <t>2025-10-01T13:59:04Z</t>
  </si>
  <si>
    <t>wix:image://v1/7d9cbf_e03ce4d6196d4d3ab3d699d4829cbbed~mv2.jpg/%EA%B0%9C%EC%9D%B8_%EC%95%9E%ED%91%9C%EC%A7%80%EB%A7%8C%EB%93%A4%EA%B8%B0_%EA%B1%B0%EC%A0%9C%EC%9A%A9%EC%86%8C%EC%B4%88%EB%93%B1%ED%95%99%EA%B5%90_1%ED%95%99%EB%85%843%EB%B0%98_%EC%9D%B4%EC%9A%B0%EC%A7%84.jpg#originWidth=2550&amp;originHeight=3506</t>
  </si>
  <si>
    <t>이우진</t>
  </si>
  <si>
    <t>최예랑</t>
  </si>
  <si>
    <t>010-4718-2122</t>
  </si>
  <si>
    <t>학습도움3반</t>
  </si>
  <si>
    <t>4fffc5ed-2fe9-40f4-b6ef-fd028f9ad775</t>
  </si>
  <si>
    <t>2025-10-01T14:01:27Z</t>
  </si>
  <si>
    <t>wix:image://v1/7d9cbf_e436a98ccaeb42b09788ed6cff1ec298~mv2.jpg/%EA%B0%9C%EC%9D%B8_%EC%95%9E%ED%91%9C%EC%A7%80%EB%A7%8C%EB%93%A4%EA%B8%B0_%EA%B1%B0%EC%A0%9C%EC%9A%A9%EC%86%8C%EC%B4%88%EB%93%B1%ED%95%99%EA%B5%90_1%ED%95%99%EB%85%844%EB%B0%98_%EB%B0%95%EA%B7%9C%EB%AF%BC.jpg#originWidth=2550&amp;originHeight=3506</t>
  </si>
  <si>
    <t>박규민</t>
  </si>
  <si>
    <t>63f4458b-4588-4f67-9425-407ef4793320</t>
  </si>
  <si>
    <t>2025-10-01T14:11:56Z</t>
  </si>
  <si>
    <t>wix:image://v1/7d9cbf_c83f3aad9a2a40ee8527af33d24ec636~mv2.jpg/%EA%B0%9C%EC%9D%B8_%EC%95%9E%ED%91%9C%EC%A7%80%EB%A7%8C%EB%93%A4%EA%B8%B0_%EA%B1%B0%EC%A0%9C%EC%9A%A9%EC%86%8C%EC%B4%88%EB%93%B1%ED%95%99%EA%B5%90_2%ED%95%99%EB%85%842%EB%B0%98_%EC%9C%A4%EC%84%B1%EB%AF%BC.jpg#originWidth=2550&amp;originHeight=3506</t>
  </si>
  <si>
    <t>윤성민</t>
  </si>
  <si>
    <t>f2eaf7c3-4e62-4a66-a6f5-b9e582100fa2</t>
  </si>
  <si>
    <t>2025-10-01T14:27:26Z</t>
  </si>
  <si>
    <t>wix:image://v1/7d9cbf_e1cc0828e3c145efae38a99d8ee239ea~mv2.jpg/%EA%B0%9C%EC%9D%B8_%EC%95%9E%ED%91%9C%EC%A7%80%EB%A7%8C%EB%93%A4%EA%B8%B0_%EA%B1%B0%EC%A0%9C%EC%9A%A9%EC%86%8C%EC%B4%88%EB%93%B1%ED%95%99%EA%B5%90_2%ED%95%99%EB%85%841%EB%B0%98_%EA%B9%80%EC%9C%A4%EC%95%84(1).jpg#originWidth=2550&amp;originHeight=3506</t>
  </si>
  <si>
    <t>김윤아</t>
  </si>
  <si>
    <t>c247868d-829c-4570-a3da-a0f34df435aa</t>
  </si>
  <si>
    <t>2025-10-01T14:29:38Z</t>
  </si>
  <si>
    <t>wix:image://v1/7d9cbf_fff3e797295944209da25f1e538ce202~mv2.jpg/%EA%B0%9C%EC%9D%B8_%EB%92%A4%ED%91%9C%EC%A7%80%EB%A7%8C%EB%93%A4%EA%B8%B0_%EA%B1%B0%EC%A0%9C%EC%9A%A9%EC%86%8C%EC%B4%88%EB%93%B1%ED%95%99%EA%B5%90_2%ED%95%99%EB%85%841%EB%B0%98_%EA%B9%80%EC%9C%A4%EC%95%84.jpg#originWidth=2550&amp;originHeight=3506</t>
  </si>
  <si>
    <t>98960b0b-75b0-4dd4-b2a0-315b519af62f</t>
  </si>
  <si>
    <t>2025-10-01T14:29:39Z</t>
  </si>
  <si>
    <t>2025-10-01T14:31:45Z</t>
  </si>
  <si>
    <t>wix:image://v1/7d9cbf_e1035c87128e4f04b9de6ac06d8c4ec6~mv2.jpg/%EA%B0%9C%EC%9D%B8_%EC%95%9E%ED%91%9C%EC%A7%80%EB%A7%8C%EB%93%A4%EA%B8%B0_%EA%B1%B0%EC%A0%9C%EC%9A%A9%EC%86%8C%EC%B4%88%EB%93%B1%ED%95%99%EA%B5%90_2%ED%95%99%EB%85%841%EB%B0%98_%EA%B9%80%EC%9C%A4%EC%95%84(2).jpg#originWidth=2550&amp;originHeight=3506</t>
  </si>
  <si>
    <t>05db2533-828c-451a-adde-c0831b6ed5e9</t>
  </si>
  <si>
    <t>2025-10-01T15:07:06Z</t>
  </si>
  <si>
    <t>wix:image://v1/24a21d_03ec2fe4ad7d489f84dceb731ef5da49~mv2.jpg/%EA%B0%9C%EC%9D%B8_%EB%8F%85%EC%84%9C%20%EA%B7%B8%EB%A6%BC%EC%97%BD%EC%84%9C%20%EC%93%B0%EA%B8%B0_%EC%84%B1%EB%82%A8%EB%8F%99%EC%A4%91%ED%95%99%EA%B5%90_1%ED%95%99%EB%85%842%EB%B0%98_%EA%B9%80%EB%AF%BC%EC%9E%AC.jpg#originWidth=2480&amp;originHeight=3508</t>
  </si>
  <si>
    <t>김민재</t>
  </si>
  <si>
    <t>성남동중학교</t>
  </si>
  <si>
    <t>최진아</t>
  </si>
  <si>
    <t>010-7448-4597</t>
  </si>
  <si>
    <t>813b9921-da28-4940-8177-7aa62703250d</t>
  </si>
  <si>
    <t>24a21de3-8c66-4371-8be7-52c81d7a1f6c</t>
  </si>
  <si>
    <t>2025-10-01T15:08:41Z</t>
  </si>
  <si>
    <t>wix:image://v1/24a21d_9874c442fad84a68beafa06c3a45fcb9~mv2.jpg/%EA%B0%9C%EC%9D%B8_%EB%8F%85%EC%84%9C%20%EA%B7%B8%EB%A6%BC%EC%97%BD%EC%84%9C%20%EC%93%B0%EA%B8%B0_%EC%84%B1%EB%82%A8%EB%8F%99%EC%A4%91%ED%95%99%EA%B5%90_1%ED%95%99%EB%85%842%EB%B0%98_%EB%B0%95%EC%A3%BC%EC%9B%90.jpg#originWidth=2480&amp;originHeight=3508</t>
  </si>
  <si>
    <t>9d518bf7-6a60-4bcb-a293-a0636ef36b11</t>
  </si>
  <si>
    <t>2025-10-01T15:10:28Z</t>
  </si>
  <si>
    <t>wix:image://v1/24a21d_a19b60e606854f868df891aa37299b16~mv2.jpg/%EA%B0%9C%EC%9D%B8_%EB%8F%85%EC%84%9C%20%EA%B7%B8%EB%A6%BC%EC%97%BD%EC%84%9C%20%EC%93%B0%EA%B8%B0_%EC%84%B1%EB%82%A8%EB%8F%99%EC%A4%91%ED%95%99%EA%B5%90_2%ED%95%99%EB%85%845%EB%B0%98_%EA%B9%80%EC%9A%B0%EC%84%9D.jpg#originWidth=2480&amp;originHeight=3508</t>
  </si>
  <si>
    <t>김우석</t>
  </si>
  <si>
    <t>986ccf69-7f2a-4052-84f0-d83ac1d7c37f</t>
  </si>
  <si>
    <t>2025-10-01T15:11:55Z</t>
  </si>
  <si>
    <t>wix:image://v1/24a21d_2da29e80d739439fbe1a597c505a4658~mv2.jpg/%EA%B0%9C%EC%9D%B8_%EB%8F%85%EC%84%9C%20%EC%9D%BC%EA%B8%B0%20%EC%93%B0%EA%B8%B0_%EC%84%B1%EB%82%A8%EB%8F%99%EC%A4%91%ED%95%99%EA%B5%90_3%ED%95%99%EB%85%845%EB%B0%98_%EA%B9%80%EB%AF%BC%EC%9C%A8.jpg#originWidth=2480&amp;originHeight=3508</t>
  </si>
  <si>
    <t>김민율</t>
  </si>
  <si>
    <t>19c0fb2f-dbd4-403e-aadc-8cbaed5435ff</t>
  </si>
  <si>
    <t>2025-10-01T15:13:01Z</t>
  </si>
  <si>
    <t>wix:image://v1/24a21d_89f5178fa79b49c7abb63fb2d05da474~mv2.jpg/%EA%B0%9C%EC%9D%B8_%EB%8F%85%EC%84%9C%20%EC%9D%BC%EA%B8%B0%20%EC%93%B0%EA%B8%B0_%EC%84%B1%EB%82%A8%EB%8F%99%EC%A4%91%ED%95%99%EA%B5%90_3%ED%95%99%EB%85%847%EB%B0%98_%EC%9D%B4%EB%8F%99%EB%AF%BC.jpg#originWidth=2480&amp;originHeight=3508</t>
  </si>
  <si>
    <t>이동민</t>
  </si>
  <si>
    <t>2ac479e8-4a8e-4c83-a531-613b5a338c90</t>
  </si>
  <si>
    <t>2025-10-01T15:14:18Z</t>
  </si>
  <si>
    <t>wix:image://v1/24a21d_c776d5ef783f436eba615e80b57b0972~mv2.jpg/%EA%B0%9C%EC%9D%B8_%EB%8F%85%EC%84%9C%20%ED%8E%B8%EC%A7%80%20%EC%93%B0%EA%B8%B0_%EC%84%B1%EB%82%A8%EB%8F%99%EC%A4%91%ED%95%99%EA%B5%90_1%ED%95%99%EB%85%841%EB%B0%98%20%EC%A0%95%EC%8B%9C%ED%9B%88.jpg#originWidth=2480&amp;originHeight=3508</t>
  </si>
  <si>
    <t>정시훈</t>
  </si>
  <si>
    <t>7f1e5971-2fff-41ca-b265-c110d34c658e</t>
  </si>
  <si>
    <t>2025-10-01T15:14:19Z</t>
  </si>
  <si>
    <t>2025-10-01T15:15:25Z</t>
  </si>
  <si>
    <t>wix:image://v1/24a21d_f94ff3c1b1b94d6fa365c238b3607d79~mv2.jpg/%EA%B0%9C%EC%9D%B8_%EB%8F%85%EC%84%9C%20%ED%8E%B8%EC%A7%80%20%EC%93%B0%EA%B8%B0_%EC%84%B1%EB%82%A8%EB%8F%99%EC%A4%91%ED%95%99%EA%B5%90_3%ED%95%99%EB%85%847%EB%B0%98_%EB%B3%80%EC%A7%80%ED%9B%84.jpg#originWidth=2480&amp;originHeight=3508</t>
  </si>
  <si>
    <t>변지후</t>
  </si>
  <si>
    <t>52415805-22e9-4bba-b1b9-efb67ed097e3</t>
  </si>
  <si>
    <t>2025-10-01T15:17:07Z</t>
  </si>
  <si>
    <t>wix:image://v1/24a21d_66c74201056443ca8a343e222b3bfc23~mv2.jpg/%EA%B0%9C%EC%9D%B8_%EB%92%A4%ED%91%9C%EC%A7%80%EB%A7%8C%EB%93%A4%EA%B8%B0_%EC%84%B1%EB%82%A8%EB%8F%99%EC%A4%91%ED%95%99%EA%B5%90_2%ED%95%99%EB%85%845%EB%B0%98_%EA%B9%80%EC%9A%B0%EC%84%9D.jpg#originWidth=2480&amp;originHeight=3508</t>
  </si>
  <si>
    <t>b79847bb-a31d-46f9-97b4-648b88aa7305</t>
  </si>
  <si>
    <t>2025-10-01T15:18:02Z</t>
  </si>
  <si>
    <t>wix:image://v1/24a21d_1440f49e4e504b0a86048d4c9d6eca16~mv2.jpg/%EA%B0%9C%EC%9D%B8_%EB%92%A4%ED%91%9C%EC%A7%80%EB%A7%8C%EB%93%A4%EA%B8%B0_%EC%84%B1%EB%82%A8%EB%8F%99%EC%A4%91%ED%95%99%EA%B5%90_2%ED%95%99%EB%85%845%EB%B0%98_%EC%A7%84%ED%98%84%EC%88%98.jpg#originWidth=2480&amp;originHeight=3508</t>
  </si>
  <si>
    <t>진현수</t>
  </si>
  <si>
    <t>010-7448-4598</t>
  </si>
  <si>
    <t>896af711-3940-48a1-a804-5aeadc539e20</t>
  </si>
  <si>
    <t>2025-10-01T15:19:17Z</t>
  </si>
  <si>
    <t>wix:image://v1/24a21d_d000c00101744a499044d6eada1bfd98~mv2.jpg/%EA%B0%9C%EC%9D%B8_%EB%92%A4%ED%91%9C%EC%A7%80%EB%A7%8C%EB%93%A4%EA%B8%B0_%EC%84%B1%EB%82%A8%EB%8F%99%EC%A4%91%ED%95%99%EA%B5%90_3%ED%95%99%EB%85%847%EB%B0%98_%EB%B3%80%EC%A7%80%ED%9B%84.jpg#originWidth=2480&amp;originHeight=3508</t>
  </si>
  <si>
    <t>22e8f1a6-4996-46b5-a522-e446fa61f2c9</t>
  </si>
  <si>
    <t>2025-10-01T15:20:23Z</t>
  </si>
  <si>
    <t>wix:image://v1/24a21d_fcd0b23087be4ceb917e318b62097601~mv2.jpg/%EA%B0%9C%EC%9D%B8_%EC%95%9E%ED%91%9C%EC%A7%80%EB%A7%8C%EB%93%A4%EA%B8%B0_%EC%84%B1%EB%82%A8%EB%8F%99%EC%A4%91%ED%95%99%EA%B5%90_1%ED%95%99%EB%85%841%EB%B0%98_%EC%9D%B4%ED%95%9C%EB%B3%84.jpg#originWidth=2480&amp;originHeight=3508</t>
  </si>
  <si>
    <t>이한별</t>
  </si>
  <si>
    <t>1a9fd8a1-f54e-4eab-953f-ed8b7c2c9bc9</t>
  </si>
  <si>
    <t>2025-10-01T15:21:34Z</t>
  </si>
  <si>
    <t>wix:image://v1/24a21d_31c1447e73544d65b6d7564074baef66~mv2.jpg/%EA%B0%9C%EC%9D%B8_%EC%95%9E%ED%91%9C%EC%A7%80%EB%A7%8C%EB%93%A4%EA%B8%B0_%EC%84%B1%EB%82%A8%EB%8F%99%EC%A4%91%ED%95%99%EA%B5%90_1%ED%95%99%EB%85%842%EB%B0%98_%EA%B9%80%EB%AF%BC%EC%9E%AC.jpg#originWidth=2480&amp;originHeight=3508</t>
  </si>
  <si>
    <t>5c076c8e-6bee-4fa7-b3d2-cc00d6919370</t>
  </si>
  <si>
    <t>2025-10-01T15:22:44Z</t>
  </si>
  <si>
    <t>wix:image://v1/24a21d_726b693de72147a98272fc920d587099~mv2.jpg/%EA%B0%9C%EC%9D%B8_%EC%95%9E%ED%91%9C%EC%A7%80%EB%A7%8C%EB%93%A4%EA%B8%B0_%EC%84%B1%EB%82%A8%EB%8F%99%EC%A4%91%ED%95%99%EA%B5%90_1%ED%95%99%EB%85%842%EB%B0%98_%EC%96%91%EC%A0%95%EC%9D%8C.jpg#originWidth=2480&amp;originHeight=3508</t>
  </si>
  <si>
    <t>양정음</t>
  </si>
  <si>
    <t>0c5e32aa-4907-4a49-bde7-6929e555c9a7</t>
  </si>
  <si>
    <t>2025-10-01T15:23:43Z</t>
  </si>
  <si>
    <t>wix:image://v1/24a21d_649b60eb58f140ae94060d49b6acab6f~mv2.jpg/%EA%B0%9C%EC%9D%B8_%EC%95%9E%ED%91%9C%EC%A7%80%EB%A7%8C%EB%93%A4%EA%B8%B0_%EC%84%B1%EB%82%A8%EB%8F%99%EC%A4%91%ED%95%99%EA%B5%90_1%ED%95%99%EB%85%843%EB%B0%98_%EB%B0%95%EC%84%B8%EC%9D%B8.jpg#originWidth=2480&amp;originHeight=3508</t>
  </si>
  <si>
    <t>박세인</t>
  </si>
  <si>
    <t>cd4dc157-f782-4eb8-aa26-21dbce91dde9</t>
  </si>
  <si>
    <t>2025-10-01T15:24:39Z</t>
  </si>
  <si>
    <t>wix:image://v1/24a21d_981d911fe8534e99885c616aae4de4d5~mv2.jpg/%EA%B0%9C%EC%9D%B8_%EC%95%9E%ED%91%9C%EC%A7%80%EB%A7%8C%EB%93%A4%EA%B8%B0_%EC%84%B1%EB%82%A8%EB%8F%99%EC%A4%91%ED%95%99%EA%B5%90_1%ED%95%99%EB%85%843%EB%B0%98_%EB%B0%95%EC%88%98%EB%B9%88.jpg#originWidth=2480&amp;originHeight=3508</t>
  </si>
  <si>
    <t>박수빈</t>
  </si>
  <si>
    <t>4d7d2bf0-4a1b-46ee-b039-793664e35f20</t>
  </si>
  <si>
    <t>2025-10-01T15:25:47Z</t>
  </si>
  <si>
    <t>wix:image://v1/24a21d_636b95a34a4b42e497644cee3668c4cb~mv2.jpg/%EA%B0%9C%EC%9D%B8_%EC%95%9E%ED%91%9C%EC%A7%80%EB%A7%8C%EB%93%A4%EA%B8%B0_%EC%84%B1%EB%82%A8%EB%8F%99%EC%A4%91%ED%95%99%EA%B5%90_1%ED%95%99%EB%85%844%EB%B0%98_%EA%B9%80%EB%8F%84%EC%9C%A4.jpg#originWidth=2480&amp;originHeight=3508</t>
  </si>
  <si>
    <t>e7313823-5c24-43b3-bb86-59280c120480</t>
  </si>
  <si>
    <t>2025-10-01T15:27:15Z</t>
  </si>
  <si>
    <t>wix:image://v1/24a21d_820c71e8bbcc471b98c3f2be16ec7353~mv2.jpg/%EA%B0%9C%EC%9D%B8_%EC%95%9E%ED%91%9C%EC%A7%80%EB%A7%8C%EB%93%A4%EA%B8%B0_%EC%84%B1%EB%82%A8%EB%8F%99%EC%A4%91%ED%95%99%EA%B5%90_2%ED%95%99%EB%85%845%EB%B0%98_%EA%B9%80%EC%9A%B0%EC%84%9D.jpg#originWidth=2480&amp;originHeight=3508</t>
  </si>
  <si>
    <t>4095138c-73d6-4622-ac77-4706258a8810</t>
  </si>
  <si>
    <t>2025-10-01T15:28:16Z</t>
  </si>
  <si>
    <t>wix:image://v1/24a21d_03c607cc087f424a8aee88fa057606b8~mv2.jpg/%EA%B0%9C%EC%9D%B8_%EC%95%9E%ED%91%9C%EC%A7%80%EB%A7%8C%EB%93%A4%EA%B8%B0_%EC%84%B1%EB%82%A8%EB%8F%99%EC%A4%91%ED%95%99%EA%B5%90_2%ED%95%99%EB%85%845%EB%B0%98_%EC%A7%84%ED%98%84%EC%88%98.jpg#originWidth=2480&amp;originHeight=3508</t>
  </si>
  <si>
    <t>4db0a13e-476b-4f80-b95a-76ae173bdbba</t>
  </si>
  <si>
    <t>2025-10-01T15:29:17Z</t>
  </si>
  <si>
    <t>wix:image://v1/24a21d_9a62e3f78c084e03b2527628b5e5e039~mv2.jpg/%EA%B0%9C%EC%9D%B8_%EC%95%9E%ED%91%9C%EC%A7%80%EB%A7%8C%EB%93%A4%EA%B8%B0_%EC%84%B1%EB%82%A8%EB%8F%99%EC%A4%91%ED%95%99%EA%B5%90_3%ED%95%99%EB%85%846%EB%B0%98_%EA%B0%95%EC%84%9C%EC%97%B0.jpg#originWidth=2480&amp;originHeight=3508</t>
  </si>
  <si>
    <t>강서연</t>
  </si>
  <si>
    <t>430cacd4-29bc-4a83-9e82-096e3e3b2942</t>
  </si>
  <si>
    <t>2025-10-01T15:30:24Z</t>
  </si>
  <si>
    <t>wix:image://v1/24a21d_883386c7819f46bbba968eb6b9eb7cb8~mv2.jpg/%EA%B0%9C%EC%9D%B8_%EC%95%9E%ED%91%9C%EC%A7%80%EB%A7%8C%EB%93%A4%EA%B8%B0_%EC%84%B1%EB%82%A8%EB%8F%99%EC%A4%91%ED%95%99%EA%B5%90_3%ED%95%99%EB%85%847%EB%B0%98_%EB%B3%80%EC%A7%80%ED%9B%84.jpg#originWidth=2480&amp;originHeight=3508</t>
  </si>
  <si>
    <t>55448404-36dc-4d21-a27e-652a78227885</t>
  </si>
  <si>
    <t>2025-10-01T23:52:04Z</t>
  </si>
  <si>
    <t>wix:image://v1/9a7701_d11ce3e56c0840ca93a6d87a00a6d012~mv2.jpg/%EA%B0%9C%EC%9D%B8_%EB%8F%85%EC%84%9C%ED%8E%B8%EC%A7%80%EC%93%B0%EA%B8%B0_%EC%88%98%EB%B4%89%EC%B4%88%EB%93%B1%ED%95%99%EA%B5%90_3%ED%95%99%EB%85%84%202%EB%B0%98_%EC%A0%95%EB%AF%BC%EC%A7%80.jpg#originWidth=2480&amp;originHeight=3505</t>
  </si>
  <si>
    <t>정민지</t>
  </si>
  <si>
    <t>수봉초등학교</t>
  </si>
  <si>
    <t>지예원</t>
  </si>
  <si>
    <t>010-5918-8533</t>
  </si>
  <si>
    <t>d6be4910-3078-4d84-9a56-3d9947e33672</t>
  </si>
  <si>
    <t>9a7701e6-26ca-4e16-83af-68e7f6f278e5</t>
  </si>
  <si>
    <t>2025-10-02T00:58:41Z</t>
  </si>
  <si>
    <t>wix:image://v1/84f1c7_3c14a7752b5443f9bffe5430f3e8ebab~mv2.jpg/%EA%B0%9C%EC%9D%B8%20%EC%95%9E%ED%91%9C%EC%A7%80%20%EB%A7%8C%EB%93%A4%EA%B8%B0%20%EA%B1%B0%EC%A0%9C%EC%9A%A9%EC%86%8C%EC%B4%88%EB%93%B1%ED%95%99%EA%B5%90%203%ED%95%99%EB%85%84%201%EB%B0%98%20%EA%B9%80%EC%98%A8%EC%9C%A8.jpg#originWidth=3567&amp;originHeight=5145</t>
  </si>
  <si>
    <t>김온율</t>
  </si>
  <si>
    <t>거제용소초등학교</t>
  </si>
  <si>
    <t>지하1층 택배보관</t>
  </si>
  <si>
    <t>914f8943-71f7-462a-950a-6f1664ad5d52</t>
  </si>
  <si>
    <t>84f1c715-fd75-48bf-abbb-607c1e7f2eb4</t>
  </si>
  <si>
    <t>2025-10-02T01:43:38Z</t>
  </si>
  <si>
    <t>wix:image://v1/f8d665_0ca34a68dc594ca6b18db7d1e716d49b~mv2.jpg/%EA%B0%9C%EC%9D%B8_%EC%95%9E%ED%91%9C%EC%A7%80%EB%A7%8C%EB%93%A4%EA%B8%B0_%EC%9A%A9%EC%95%84%EC%B4%88%EB%93%B1%ED%95%99%EA%B5%90_1%ED%95%99%EB%85%84%207%EB%B0%98_%EC%B5%9C%EC%A3%BC%ED%98%B8.jpg#originWidth=2480&amp;originHeight=3508</t>
  </si>
  <si>
    <t>최주호</t>
  </si>
  <si>
    <t>3280bedc-c08e-4b97-b4ce-e23bc66912b7</t>
  </si>
  <si>
    <t>f8d66519-853b-446d-926d-d4c1e76b2599</t>
  </si>
  <si>
    <t>2025-10-02T02:03:07Z</t>
  </si>
  <si>
    <t>wix:image://v1/0bc594_fac0be5a13fd40fdace769cd5b47a94d~mv2.jpg/%EA%B0%9C%EC%9D%B8_%EC%95%9E%ED%91%9C%EC%A7%80%EB%A7%8C%EB%93%A4%EA%B8%B0_%EA%B1%B0%EC%A0%9C%EC%9A%A9%EC%86%8C%EC%B4%88%EB%93%B1%ED%95%99%EA%B5%90_6%ED%95%99%EB%85%842%EB%B0%98_%EC%A0%95%EC%98%88%EC%9D%80.jpg#originWidth=793&amp;originHeight=1122</t>
  </si>
  <si>
    <t>f78c9d53-d499-4721-8fea-a3e103f05f97</t>
  </si>
  <si>
    <t>0bc59488-9a3e-4078-a765-7b786077a595</t>
  </si>
  <si>
    <t>2025-10-02T02:05:19Z</t>
  </si>
  <si>
    <t>wix:image://v1/0bc594_abefb30924cc4c6c9eb4956acde3f43a~mv2.jpg/%EA%B0%9C%EC%9D%B8_%EB%8F%85%EC%84%9C%EA%B7%B8%EB%A6%BC%EC%97%BD%EC%84%9C%EC%93%B0%EA%B8%B0_%EA%B1%B0%EC%A0%9C%EC%9A%A9%EC%86%8C%EC%B4%88%EB%93%B1%ED%95%99%EA%B5%90_4%ED%95%99%EB%85%845%EB%B0%98_%EB%A5%98%EB%B3%B4%EB%AF%B8.jpg#originWidth=793&amp;originHeight=1122</t>
  </si>
  <si>
    <t>c9095c9e-b136-412c-9fd2-0c09f908a881</t>
  </si>
  <si>
    <t>2025-10-02T02:07:57Z</t>
  </si>
  <si>
    <t>wix:image://v1/0bc594_a2865b382d79411c85ee25a20ee21081~mv2.jpg/%EA%B0%9C%EC%9D%B8_%EB%8F%85%EC%84%9C%EA%B7%B8%EB%A6%BC%EC%97%BD%EC%84%9C%EC%93%B0%EA%B8%B0_%EA%B1%B0%EC%A0%9C%EC%9A%A9%EC%86%8C%EC%B4%88%EB%93%B1%ED%95%99%EA%B5%90_5%ED%95%99%EB%85%842%EB%B0%98_%EC%A1%B0%ED%95%98%EC%9C%A8.jpg#originWidth=793&amp;originHeight=1122</t>
  </si>
  <si>
    <t>93512ef4-2714-4e98-9f3d-49272fede9e1</t>
  </si>
  <si>
    <t>2025-10-02T02:09:02Z</t>
  </si>
  <si>
    <t>wix:image://v1/0bc594_988be3a8abae4bd1a9e10cba14e46199~mv2.jpg/%EA%B0%9C%EC%9D%B8_%EC%95%9E%ED%91%9C%EC%A7%80%EB%A7%8C%EB%93%A4%EA%B8%B0_%EA%B1%B0%EC%A0%9C%EC%9A%A9%EC%86%8C%EC%B4%88%EB%93%B1%ED%95%99%EA%B5%90_6%ED%95%99%EB%85%844%EB%B0%98_%EB%AC%B8%EC%9E%AC%EC%9A%B1.jpg#originWidth=793&amp;originHeight=1122</t>
  </si>
  <si>
    <t>8a9cd71e-f880-4af7-ab13-3fda85203c5e</t>
  </si>
  <si>
    <t>2025-10-02T02:09:57Z</t>
  </si>
  <si>
    <t>wix:image://v1/df5ffd_47e820aeae4d462ca0874be4a32a3832~mv2.jpg/%EA%B0%9C%EC%9D%B8_%EB%8F%85%EC%84%9C%EA%B7%B8%EB%A6%BC%EC%9D%BC%EA%B8%B0%EC%93%B0%EA%B8%B0_%EC%84%B8%EA%B5%90%EC%B4%88%EB%93%B1%ED%95%99%EA%B5%90_5%ED%95%99%EB%85%842%EB%B0%98_%EC%86%90%ED%83%9C%EC%9C%A4.jpg#originWidth=2480&amp;originHeight=3508</t>
  </si>
  <si>
    <t>손태윤</t>
  </si>
  <si>
    <t>박지수</t>
  </si>
  <si>
    <t>010-6472-4059</t>
  </si>
  <si>
    <t>사랑1반</t>
  </si>
  <si>
    <t>47ab9ce4-bd5c-49f5-95ce-c1d2d85a86f6</t>
  </si>
  <si>
    <t>df5ffd97-df4f-40a6-9650-308d8729e685</t>
  </si>
  <si>
    <t>2025-10-02T02:10:09Z</t>
  </si>
  <si>
    <t>wix:image://v1/0bc594_d04595fc905740289f713cddfd6ebf5d~mv2.jpg/%EA%B0%9C%EC%9D%B8_%EC%95%9E%ED%91%9C%EC%A7%80%EB%A7%8C%EB%93%A4%EA%B8%B0_%EA%B1%B0%EC%A0%9C%EC%9A%A9%EC%86%8C%EC%B4%88%EB%93%B1%ED%95%99%EA%B5%90_5%ED%95%99%EB%85%844%EB%B0%98_%EC%9D%B4%EC%8A%B9%ED%9B%84.jpg#originWidth=793&amp;originHeight=1122</t>
  </si>
  <si>
    <t>a812b4aa-9cfc-47ff-ae77-ece641a61762</t>
  </si>
  <si>
    <t>2025-10-02T02:10:54Z</t>
  </si>
  <si>
    <t>wix:image://v1/df5ffd_6b2596d408d741e0ac0db06a47c3917c~mv2.jpg/%EA%B0%9C%EC%9D%B8_%EB%8F%85%EC%84%9C%EA%B7%B8%EB%A6%BC%EC%9D%BC%EA%B8%B0%EC%93%B0%EA%B8%B0_%EC%84%B8%EA%B5%90%EC%B4%88%EB%93%B1%ED%95%99%EA%B5%90_5%ED%95%99%EB%85%843%EB%B0%98_%EC%B5%9C%EB%AF%BC%EC%84%B1.jpg#originWidth=2480&amp;originHeight=3508</t>
  </si>
  <si>
    <t>d2a08571-4194-4861-9eca-d76d29b91d47</t>
  </si>
  <si>
    <t>2025-10-02T02:11:45Z</t>
  </si>
  <si>
    <t>wix:image://v1/8da63a_fbf3276424dd44298fe538671e8ff3ea~mv2.jpg/%EA%B0%9C%EC%9D%B8_%EB%92%A4%ED%91%9C%EC%A7%80%EB%A7%8C%EB%93%A4%EA%B8%B0_%EB%8D%95%EC%96%91%EC%A4%91%ED%95%99%EA%B5%90_1%ED%95%99%EB%85%842%EB%B0%98_%EC%9D%B4%EC%8B%9C%EC%97%B0.jpg#originWidth=2816&amp;originHeight=4038</t>
  </si>
  <si>
    <t>이시연</t>
  </si>
  <si>
    <t>김상철</t>
  </si>
  <si>
    <t>010-2039-0314</t>
  </si>
  <si>
    <t>5a4f0754-2576-48f9-bb82-8817349f0134</t>
  </si>
  <si>
    <t>8da63a82-70ca-48af-9cab-cbfe144d3dd6</t>
  </si>
  <si>
    <t>2025-10-02T02:11:56Z</t>
  </si>
  <si>
    <t>wix:image://v1/df5ffd_4c3b565c6b3b470ea7831f0d7c567675~mv2.jpg/%EA%B0%9C%EC%9D%B8_%EB%8F%85%EC%84%9C%EA%B7%B8%EB%A6%BC%EC%9D%BC%EA%B8%B0%EC%93%B0%EA%B8%B0_%EC%84%B8%EA%B5%90%EC%B4%88%EB%93%B1%ED%95%99%EA%B5%90_5%ED%95%99%EB%85%844%EB%B0%98_%EC%B5%9C%EB%AF%BC%EC%84%9C.jpg#originWidth=2480&amp;originHeight=3508</t>
  </si>
  <si>
    <t>최민서</t>
  </si>
  <si>
    <t>c6c494bf-497e-4b77-b4c3-5f0f1408438c</t>
  </si>
  <si>
    <t>2025-10-02T02:13:26Z</t>
  </si>
  <si>
    <t>wix:image://v1/0bc594_63aeb8596ff44a5c803f12caefe0baf3~mv2.jpg/%EA%B0%9C%EC%9D%B8_%EC%95%9E%ED%91%9C%EC%A7%80%EB%A7%8C%EB%93%A4%EA%B8%B0_%EA%B1%B0%EC%A0%9C%EC%9A%A9%EC%86%8C%EC%B4%88%EB%93%B1%ED%95%99%EA%B5%90_2%ED%95%99%EB%85%843%EB%B0%98_%EB%B0%95%EC%A7%80%EC%9C%A0.jpg#originWidth=793&amp;originHeight=1122</t>
  </si>
  <si>
    <t>8c38dd70-6f53-4fb2-b5be-77efd7b42766</t>
  </si>
  <si>
    <t>2025-10-02T02:13:30Z</t>
  </si>
  <si>
    <t>wix:image://v1/8da63a_8fec5de580454b2e8256e8b8e8eafd3f~mv2.jpg/%EA%B0%9C%EC%9D%B8_%EC%95%9E%ED%91%9C%EC%A7%80%EB%A7%8C%EB%93%A4%EA%B8%B0_%EB%8D%95%EC%96%91%EC%A4%91%ED%95%99%EA%B5%90_1%ED%95%99%EB%85%843%EB%B0%98_%ED%95%A8%EC%98%88%EC%A4%80.jpg#originWidth=2976&amp;originHeight=4383</t>
  </si>
  <si>
    <t>함예준</t>
  </si>
  <si>
    <t>a5532059-41c7-4410-b33b-c118422bf4ed</t>
  </si>
  <si>
    <t>2025-10-02T02:15:00Z</t>
  </si>
  <si>
    <t>wix:image://v1/0bc594_4ef757fc58d54a1aafd7f10f26f23e60~mv2.jpg/%EA%B0%9C%EC%9D%B8_%EC%95%9E%ED%91%9C%EC%A7%80%EB%A7%8C%EB%93%A4%EA%B8%B0_%EA%B1%B0%EC%A0%9C%EC%9A%A9%EC%86%8C%EC%B4%88%EB%93%B1%ED%95%99%EA%B5%90_2%ED%95%99%EB%85%845%EB%B0%98_%ED%95%9C%EC%98%88%EB%A6%BC.jpg#originWidth=793&amp;originHeight=1122</t>
  </si>
  <si>
    <t>dfa6c01a-1402-4318-b3ea-93d58b90a364</t>
  </si>
  <si>
    <t>2025-10-02T02:15:16Z</t>
  </si>
  <si>
    <t>wix:image://v1/8da63a_239014d3fce34c37be4d2db68ee67472~mv2.jpg/%EA%B0%9C%EC%9D%B8_%EB%8F%85%EC%84%9C%EA%B7%B8%EB%A6%BC%EC%97%BD%EC%84%9C%EC%93%B0%EA%B8%B0_%EB%8D%95%EC%96%91%EC%A4%91%ED%95%99%EA%B5%90_2%ED%95%99%EB%85%841%EB%B0%98_%EC%A0%95%EC%A7%84%EC%9A%B0.jpg#originWidth=3036&amp;originHeight=4273</t>
  </si>
  <si>
    <t>정진우</t>
  </si>
  <si>
    <t>e1a6e7e0-04c2-49c6-8d16-01ba9cc8a271</t>
  </si>
  <si>
    <t>2025-10-02T02:16:32Z</t>
  </si>
  <si>
    <t>wix:image://v1/8da63a_9107eb2a0c4d4298a9f0b1631c6ec870~mv2.jpg/%EA%B0%9C%EC%9D%B8_%EB%8F%85%EC%84%9C%EC%9D%BC%EA%B8%B0%EC%93%B0%EA%B8%B0_%EB%8D%95%EC%96%91%EC%A4%91%ED%95%99%EA%B5%90_2%ED%95%99%EB%85%842%EB%B0%98_%EC%9D%B4%ED%99%8D%EC%97%B4.jpg#originWidth=2936&amp;originHeight=4232</t>
  </si>
  <si>
    <t>이홍열</t>
  </si>
  <si>
    <t>5346bf4d-5a3c-475f-a402-5dd2cb7eead2</t>
  </si>
  <si>
    <t>2025-10-02T02:16:34Z</t>
  </si>
  <si>
    <t>wix:image://v1/0bc594_9212863757144b0a87a3d15dde4cffbc~mv2.jpg/%EA%B0%9C%EC%9D%B8_%EC%95%9E%ED%91%9C%EC%A7%80%EB%A7%8C%EB%93%A4%EA%B8%B0_%EA%B1%B0%EC%A0%9C%EC%9A%A9%EC%86%8C%EC%B4%88%EB%93%B1%ED%95%99%EA%B5%90_4%ED%95%99%EB%85%844%EB%B0%98_%EC%9D%B4%EC%A7%84%EC%9C%A0.jpg#originWidth=793&amp;originHeight=1122</t>
  </si>
  <si>
    <t>860a2d34-ef8e-49b1-a08f-2e2c8eaa889d</t>
  </si>
  <si>
    <t>2025-10-02T02:17:49Z</t>
  </si>
  <si>
    <t>wix:image://v1/0bc594_ad2d1401b6564507a4dbb910bb491f8e~mv2.jpg/%EA%B0%9C%EC%9D%B8_%EC%95%9E%ED%91%9C%EC%A7%80%EB%A7%8C%EB%93%A4%EA%B8%B0_%EA%B1%B0%EC%A0%9C%EC%9A%A9%EC%86%8C%EC%B4%88%EB%93%B1%ED%95%99%EA%B5%90_4%ED%95%99%EB%85%847%EB%B0%98_%EA%B9%80%EC%97%B0%EC%9A%B0.jpg#originWidth=793&amp;originHeight=1122</t>
  </si>
  <si>
    <t>d61b93f2-2dca-422e-83c5-ea9c286fecfa</t>
  </si>
  <si>
    <t>2025-10-02T02:17:52Z</t>
  </si>
  <si>
    <t>wix:image://v1/8da63a_8dc0768f91674ae392b74156e5b52a06~mv2.jpg/%EA%B0%9C%EC%9D%B8_%EB%8F%85%EC%84%9C%EC%9D%BC%EA%B8%B0%EC%93%B0%EA%B8%B0_%EB%8D%95%EC%96%91%EC%A4%91%ED%95%99%EA%B5%90_3%ED%95%99%EB%85%842%EB%B0%98_%EC%98%A4%EC%98%81%EC%84%9D.jpg#originWidth=2952&amp;originHeight=4306</t>
  </si>
  <si>
    <t>오영석</t>
  </si>
  <si>
    <t>7801a69b-a207-4e7c-b309-edee85bb98cf</t>
  </si>
  <si>
    <t>2025-10-02T02:19:11Z</t>
  </si>
  <si>
    <t>wix:image://v1/8da63a_f645ebf48ac34795b1ae812905b3ac3d~mv2.jpg/%EA%B0%9C%EC%9D%B8_%EB%8F%85%EC%84%9C%EA%B7%B8%EB%A6%BC%EC%97%BD%EC%84%9C%EC%93%B0%EA%B8%B0_%EB%8D%95%EC%96%91%EC%A4%91%ED%95%99%EA%B5%90_3%ED%95%99%EB%85%842%EB%B0%98_%EB%B0%95%EC%9E%AC%EC%9B%90.jpg#originWidth=2908&amp;originHeight=4204</t>
  </si>
  <si>
    <t>박재원</t>
  </si>
  <si>
    <t>c7d27f82-7431-4dc6-8d93-1f64b0e8ca0c</t>
  </si>
  <si>
    <t>2025-10-02T02:19:12Z</t>
  </si>
  <si>
    <t>2025-10-02T02:19:27Z</t>
  </si>
  <si>
    <t>wix:image://v1/0bc594_81662fc7b7c44dafaef8d718ae5fe277~mv2.jpg/%EA%B0%9C%EC%9D%B8_%EC%95%9E%ED%91%9C%EC%A7%80%EB%A7%8C%EB%93%A4%EA%B8%B0_%EA%B1%B0%EC%A0%9C%EC%9A%A9%EC%86%8C%EC%B4%88%EB%93%B1%ED%95%99%EA%B5%90_1%ED%95%99%EB%85%843%EB%B0%98_%EC%9D%B4%EC%9A%B0%EC%A7%84.jpg#originWidth=2550&amp;originHeight=3506</t>
  </si>
  <si>
    <t>14797614-6702-4495-bdbd-283259716629</t>
  </si>
  <si>
    <t>2025-10-02T02:19:28Z</t>
  </si>
  <si>
    <t>2025-10-02T02:20:29Z</t>
  </si>
  <si>
    <t>wix:image://v1/8da63a_781ffeeda14c4949a03cc5db9af3d8d8~mv2.jpg/%EA%B0%9C%EC%9D%B8_%EB%8F%85%EC%84%9C%ED%8E%B8%EC%A7%80%EC%93%B0%EA%B8%B0_%EB%8D%95%EC%96%91%EC%A4%91%ED%95%99%EA%B5%90_3%ED%95%99%EB%85%843%EB%B0%98_%EA%B0%95%EC%9D%B4%EB%A0%88.jpg#originWidth=2920&amp;originHeight=4210</t>
  </si>
  <si>
    <t>강이레</t>
  </si>
  <si>
    <t>eefd7e18-7d74-416e-b38d-adde33d69290</t>
  </si>
  <si>
    <t>2025-10-02T02:22:04Z</t>
  </si>
  <si>
    <t>wix:image://v1/df5ffd_004ac3bfee454a46a3ba3f984687250f~mv2.jpg/%EA%B0%9C%EC%9D%B8_%EB%8F%85%EC%84%9C%EA%B7%B8%EB%A6%BC%EC%9D%BC%EA%B8%B0%EC%93%B0%EA%B8%B0_%EC%84%B8%EA%B5%90%EC%B4%88%EB%93%B1%ED%95%99%EA%B5%90_5%ED%95%99%EB%85%843%EB%B0%98_%EC%B5%9C%EB%AF%BC%EC%84%B1.jpg#originWidth=2480&amp;originHeight=3508</t>
  </si>
  <si>
    <t>0c772708-2485-46db-8eba-38a1bc3dd311</t>
  </si>
  <si>
    <t>2025-10-02T02:22:20Z</t>
  </si>
  <si>
    <t>wix:image://v1/0bc594_aeaa92ad1bd948c39143ab5bf323cf65~mv2.jpg/%EA%B0%9C%EC%9D%B8_%EC%95%9E%ED%91%9C%EC%A7%80%EB%A7%8C%EB%93%A4%EA%B8%B0_%EA%B1%B0%EC%A0%9C%EC%9A%A9%EC%86%8C%EC%B4%88%EB%93%B1%ED%95%99%EA%B5%90_1%ED%95%99%EB%85%844%EB%B0%98_%EB%B0%95%EA%B7%9C%EB%AF%BC.jpg#originWidth=2550&amp;originHeight=3506</t>
  </si>
  <si>
    <t>2f32ee66-9f72-4e47-afe4-1dad29dd77f6</t>
  </si>
  <si>
    <t>2025-10-02T02:24:04Z</t>
  </si>
  <si>
    <t>wix:image://v1/0bc594_aacf9e7c112d488b955334597d33e656~mv2.jpg/%EA%B0%9C%EC%9D%B8_%EC%95%9E%ED%91%9C%EC%A7%80%EB%A7%8C%EB%93%A4%EA%B8%B0_%EA%B1%B0%EC%A0%9C%EC%9A%A9%EC%86%8C%EC%B4%88%EB%93%B1%ED%95%99%EA%B5%90_2%ED%95%99%EB%85%842%EB%B0%98_%EC%9C%A4%EC%84%B1%EB%AF%BC.jpg#originWidth=2550&amp;originHeight=3506</t>
  </si>
  <si>
    <t>bba446dd-c8c5-4eee-a3a4-8368b18af8ee</t>
  </si>
  <si>
    <t>2025-10-02T02:25:21Z</t>
  </si>
  <si>
    <t>wix:image://v1/0bc594_02527fcd31714b14bafed02fefc61865~mv2.jpg/%EA%B0%9C%EC%9D%B8_%EC%95%9E%ED%91%9C%EC%A7%80%EB%A7%8C%EB%93%A4%EA%B8%B0_%EA%B1%B0%EC%A0%9C%EC%9A%A9%EC%86%8C%EC%B4%88%EB%93%B1%ED%95%99%EA%B5%90_2%ED%95%99%EB%85%841%EB%B0%98_%EA%B9%80%EC%9C%A4%EC%95%84(1).jpg#originWidth=2550&amp;originHeight=3506</t>
  </si>
  <si>
    <t>c696ed61-f45d-4c32-b5b2-69b947b0e291</t>
  </si>
  <si>
    <t>2025-10-02T02:25:32Z</t>
  </si>
  <si>
    <t>wix:image://v1/23b080_aa8e2c364bdc4de8a9c70030f842890c~mv2.jpg/%EA%B0%9C%EC%9D%B8_%EC%95%9E%ED%91%9C%EC%A7%80%EB%A7%8C%EB%93%A4%EA%B8%B0_%EC%84%B8%EA%B5%90%EC%B4%88%EB%93%B1%ED%95%99%EA%B5%90_2%ED%95%99%EB%85%841%EB%B0%98_%EA%B9%80%EA%B0%80%ED%98%84.jpg#originWidth=2480&amp;originHeight=3508</t>
  </si>
  <si>
    <t>김가현</t>
  </si>
  <si>
    <t>60dc6a05-50e5-47ce-b4a4-385e9202fbda</t>
  </si>
  <si>
    <t>23b0800e-9008-46ef-a333-3653987a673b</t>
  </si>
  <si>
    <t>2025-10-02T02:26:42Z</t>
  </si>
  <si>
    <t>wix:image://v1/0bc594_26c8658719e44a7b9392cdddb84aaa16~mv2.jpg/%EA%B0%9C%EC%9D%B8_%EB%92%A4%ED%91%9C%EC%A7%80%EB%A7%8C%EB%93%A4%EA%B8%B0_%EA%B1%B0%EC%A0%9C%EC%9A%A9%EC%86%8C%EC%B4%88%EB%93%B1%ED%95%99%EA%B5%90_2%ED%95%99%EB%85%841%EB%B0%98_%EA%B9%80%EC%9C%A4%EC%95%84.jpg#originWidth=2550&amp;originHeight=3506</t>
  </si>
  <si>
    <t>922c0129-82ed-40d0-a010-be3d716f556f</t>
  </si>
  <si>
    <t>2025-10-02T02:27:57Z</t>
  </si>
  <si>
    <t>wix:image://v1/0bc594_65a7f8ad7d17433f9d6ba0bf88a73f03~mv2.jpg/%EA%B0%9C%EC%9D%B8_%EC%95%9E%ED%91%9C%EC%A7%80%EB%A7%8C%EB%93%A4%EA%B8%B0_%EA%B1%B0%EC%A0%9C%EC%9A%A9%EC%86%8C%EC%B4%88%EB%93%B1%ED%95%99%EA%B5%90_2%ED%95%99%EB%85%841%EB%B0%98_%EA%B9%80%EC%9C%A4%EC%95%84(2).jpg#originWidth=2550&amp;originHeight=3506</t>
  </si>
  <si>
    <t>8df3ba43-41c5-4eb2-a571-3fd8575782c2</t>
  </si>
  <si>
    <t>2025-10-02T02:55:43Z</t>
  </si>
  <si>
    <t>wix:image://v1/9f8ffd_48235ba66be74b6ea68d369514f80706~mv2.jpg/%EA%B0%9C%EC%9D%B8_%EB%8F%85%EC%84%9C%20%EA%B7%B8%EB%A6%BC%EC%9D%BC%EA%B8%B0%20%EC%93%B0%EA%B8%B0(%EC%B9%B8)_%EC%86%94%EA%B0%9C%EC%B4%88_1%ED%95%99%EB%85%84%202%EB%B0%98_%EA%B9%80%EC%A3%BC%ED%98%B8.jpg#originWidth=1797&amp;originHeight=3500</t>
  </si>
  <si>
    <t>김주호</t>
  </si>
  <si>
    <t>솔개초등학교</t>
  </si>
  <si>
    <t>급식동 4층, 용인특수교육지원센터(특수교육지원센터 택배함)</t>
  </si>
  <si>
    <t>16e28dd2-7c42-41a0-a084-9a830580583b</t>
  </si>
  <si>
    <t>9f8ffd2f-e4e0-4461-a310-79a391c1b623</t>
  </si>
  <si>
    <t>2025-10-02T03:48:08Z</t>
  </si>
  <si>
    <t>wix:image://v1/793b3a_4b8321e47f1e4fcbab18a5056496b0d9~mv2.png/%EA%B0%9C%EC%9D%B8_%EC%95%9E%ED%91%9C%EC%A7%80%EB%A7%8C%EB%93%A4%EA%B8%B0_%EA%B1%B0%EC%B0%BD%EC%97%AC%EC%9E%90%EC%A4%91%ED%95%99%EA%B5%90_3%ED%95%99%EB%85%841%EB%B0%98_%EC%A0%95%EC%88%98%ED%98%84_1.png#originWidth=595&amp;originHeight=842</t>
  </si>
  <si>
    <t>정수현</t>
  </si>
  <si>
    <t>거창여자중학교</t>
  </si>
  <si>
    <t>학습도움실</t>
  </si>
  <si>
    <t>21c42ad6-bb48-4acc-af53-a5423d4de58d</t>
  </si>
  <si>
    <t>793b3a56-d773-4930-84fc-6fe51ccf606d</t>
  </si>
  <si>
    <t>2025-10-02T03:51:46Z</t>
  </si>
  <si>
    <t>wix:image://v1/793b3a_48a256afacae4bee9b7b41429cea948a~mv2.png/%EA%B0%9C%EC%9D%B8_%EB%8F%85%EC%84%9C%EA%B7%B8%EB%A6%BC%EC%9D%BC%EA%B8%B0%EC%93%B0%EA%B8%B0(%EC%B9%B8)_%EA%B1%B0%EC%B0%BD%EC%97%AC%EC%9E%90%EC%A4%91%ED%95%99%EA%B5%90_3%ED%95%99%EB%85%841%EB%B0%98_%EC%A0%95%EC%88%98%ED%98%84_1.png#originWidth=595&amp;originHeight=842</t>
  </si>
  <si>
    <t>d85f07c6-8625-46f6-ab1f-06a3aacef8bf</t>
  </si>
  <si>
    <t>2025-10-02T04:02:32Z</t>
  </si>
  <si>
    <t>wix:image://v1/793b3a_ff86c71f529940c88fc3ffeec66db01f~mv2.png/%EA%B0%9C%EC%9D%B8_%EC%95%9E%ED%91%9C%EC%A7%80%EB%A7%8C%EB%93%A4%EA%B8%B0_%EA%B1%B0%EC%B0%BD%EC%97%AC%EC%9E%90%EC%A4%91%ED%95%99%EA%B5%90_1%ED%95%99%EB%85%842%EB%B0%98_%EA%B9%80%EC%9C%A4%EB%AF%B8.png#originWidth=595&amp;originHeight=842</t>
  </si>
  <si>
    <t>김윤미</t>
  </si>
  <si>
    <t>a63bb2aa-03ed-4379-9d95-19c1d980c67d</t>
  </si>
  <si>
    <t>2025-10-02T04:03:57Z</t>
  </si>
  <si>
    <t>wix:image://v1/793b3a_d569f0301f5941e7b98df7135bc6ab09~mv2.png/%EA%B0%9C%EC%9D%B8_%EB%8F%85%EC%84%9C%EA%B7%B8%EB%A6%BC%EC%9D%BC%EA%B8%B0%EC%93%B0%EA%B8%B0_%EA%B1%B0%EC%B0%BD%EC%97%AC%EC%9E%90%EC%A4%91%ED%95%99%EA%B5%90_1%ED%95%99%EB%85%842%EB%B0%98_%EA%B9%80%EC%9C%A4%EB%AF%B8.png#originWidth=595&amp;originHeight=842</t>
  </si>
  <si>
    <t>38726dc8-00e8-43a1-a0c4-5749fbd8b200</t>
  </si>
  <si>
    <t>2025-10-02T04:04:57Z</t>
  </si>
  <si>
    <t>wix:image://v1/793b3a_33cba57fd97d4e65ac629b06f42baecf~mv2.png/%EA%B0%9C%EC%9D%B8_%EB%8F%85%EC%84%9C%EA%B7%B8%EB%A6%BC%EC%97%BD%EC%84%9C%EC%93%B0%EA%B8%B0_%EA%B1%B0%EC%B0%BD%EC%97%AC%EC%9E%90%EC%A4%91%ED%95%99%EA%B5%90_1%ED%95%99%EB%85%842%EB%B0%98_%EA%B9%80%EC%9C%A4%EB%AF%B8.png#originWidth=595&amp;originHeight=842</t>
  </si>
  <si>
    <t>0487e4de-910a-48bc-b69f-22c1472658c5</t>
  </si>
  <si>
    <t>2025-10-02T04:06:19Z</t>
  </si>
  <si>
    <t>wix:image://v1/793b3a_49dcc97c21ea4dda839ed41b2f0522ff~mv2.png/%EA%B0%9C%EC%9D%B8_%EB%92%A4%ED%91%9C%EC%A7%80%EB%A7%8C%EB%93%A4%EA%B8%B0_%EA%B1%B0%EC%B0%BD%EC%97%AC%EC%9E%90%EC%A4%91%ED%95%99%EA%B5%90_3%ED%95%99%EB%85%841%EB%B0%98_%EC%A0%95%EC%88%98%ED%98%84.png#originWidth=595&amp;originHeight=842</t>
  </si>
  <si>
    <t>cbe6d1ef-e9f5-40ed-b4f5-61c1cb223c31</t>
  </si>
  <si>
    <t>2025-10-02T04:06:45Z</t>
  </si>
  <si>
    <t>wix:image://v1/cc984e_7863f5dfe3134850b3a54f76218e6776~mv2.jpg/%EA%B0%9C%EC%9D%B8_%EB%8F%85%EC%84%9C%20%EC%9D%BC%EA%B8%B0%20%EC%93%B0%EA%B8%B0_%EC%88%9C%EC%B2%9C%EC%84%A0%ED%98%9C%ED%95%99%EA%B5%90_1%ED%95%99%EB%85%841%EB%B0%98_%EC%9C%A0%EC%9A%A9%EB%A7%8C.jpg#originWidth=2649&amp;originHeight=3694</t>
  </si>
  <si>
    <t>유용만</t>
  </si>
  <si>
    <t>김해든</t>
  </si>
  <si>
    <t>010-6855-7200</t>
  </si>
  <si>
    <t>순천선혜학교, 학교기업실</t>
  </si>
  <si>
    <t>473c6701-ff5f-415c-910d-e728e700f279</t>
  </si>
  <si>
    <t>cc984e06-b95e-4ca8-a9d0-4cd8ddb7065a</t>
  </si>
  <si>
    <t>2025-10-02T04:07:27Z</t>
  </si>
  <si>
    <t>wix:image://v1/793b3a_9b5e0694977f44f5ad294b77d5db1196~mv2.png/%EA%B0%9C%EC%9D%B8_%EB%8F%85%EC%84%9C%EA%B7%B8%EB%A6%BC%EC%9D%BC%EA%B8%B0%EC%93%B0%EA%B8%B0_%EA%B1%B0%EC%B0%BD%EC%97%AC%EC%9E%90%EC%A4%91%ED%95%99%EA%B5%90_3%ED%95%99%EB%85%841%EB%B0%98_%EC%A0%95%EC%88%98%ED%98%84.png#originWidth=595&amp;originHeight=842</t>
  </si>
  <si>
    <t>ee28e31d-1f00-4717-a3eb-db4bdd4ba4cb</t>
  </si>
  <si>
    <t>2025-10-02T04:08:28Z</t>
  </si>
  <si>
    <t>wix:image://v1/793b3a_8fe7af1daca444b58a52c859a54f996f~mv2.png/%EA%B0%9C%EC%9D%B8_%EB%8F%85%EC%84%9C%EA%B7%B8%EB%A6%BC%EC%97%BD%EC%84%9C%EC%93%B0%EA%B8%B0_%EA%B1%B0%EC%B0%BD%EC%97%AC%EC%9E%90%EC%A4%91%ED%95%99%EA%B5%90_3%ED%95%99%EB%85%841%EB%B0%98_%EC%A0%95%EC%88%98%ED%98%84.png#originWidth=595&amp;originHeight=842</t>
  </si>
  <si>
    <t>46e1c89a-359f-4331-990d-25c27dfbaa91</t>
  </si>
  <si>
    <t>2025-10-02T04:11:02Z</t>
  </si>
  <si>
    <t>wix:image://v1/793b3a_8eb6778574fe4926921d1a31def1526a~mv2.png/%EA%B0%9C%EC%9D%B8_%EB%92%A4%ED%91%9C%EC%A7%80%EB%A7%8C%EB%93%A4%EA%B8%B0_%EA%B1%B0%EC%B0%BD%EC%97%AC%EC%9E%90%EC%A4%91%ED%95%99%EA%B5%90_1%ED%95%99%EB%85%842%EB%B0%98_%EA%B9%80%EC%9C%A4%EB%AF%B8.png#originWidth=595&amp;originHeight=842</t>
  </si>
  <si>
    <t>e2bc955b-eda8-48a8-a715-a619a84762a5</t>
  </si>
  <si>
    <t>2025-10-02T04:12:05Z</t>
  </si>
  <si>
    <t>wix:image://v1/793b3a_a846439f6e644ee0843f3f1334c3327b~mv2.png/%EA%B0%9C%EC%9D%B8_%EB%8F%85%EC%84%9C%EA%B7%B8%EB%A6%BC%EC%97%BD%EC%84%9C%EC%93%B0%EA%B8%B0_%EA%B1%B0%EC%B0%BD%EC%97%AC%EC%9E%90%EC%A4%91%ED%95%99%EA%B5%90_1%ED%95%99%EB%85%842%EB%B0%98_%EA%B9%80%EC%9C%A4%EB%AF%B8.png#originWidth=595&amp;originHeight=842</t>
  </si>
  <si>
    <t>98a982e8-2c84-44bc-b1b0-7710fa6ff4d4</t>
  </si>
  <si>
    <t>2025-10-02T04:13:58Z</t>
  </si>
  <si>
    <t>wix:image://v1/793b3a_cbc7583f10e24e4dbaad3da878d55a60~mv2.png/%EA%B0%9C%EC%9D%B8_%EB%8F%85%EC%84%9C%EA%B7%B8%EB%A6%BC%EC%97%BD%EC%84%9C%EC%93%B0%EA%B8%B0_%EA%B1%B0%EC%B0%BD%EC%97%AC%EC%9E%90%EC%A4%91%ED%95%99%EA%B5%90_3%ED%95%99%EB%85%841%EB%B0%98_%EC%A0%95%EC%88%98%ED%98%84.png#originWidth=595&amp;originHeight=842</t>
  </si>
  <si>
    <t>0f3593df-2e4d-458e-ad30-78ca8e8f273c</t>
  </si>
  <si>
    <t>2025-10-02T04:15:09Z</t>
  </si>
  <si>
    <t>wix:image://v1/793b3a_1be976799dd04a8fb4ec65f5d31b9a35~mv2.png/%EA%B0%9C%EC%9D%B8_%EB%8F%85%EC%84%9C%EA%B7%B8%EB%A6%BC%EC%9D%BC%EA%B8%B0%EC%93%B0%EA%B8%B0_%EA%B1%B0%EC%B0%BD%EC%97%AC%EC%9E%90%EC%A4%91%ED%95%99%EA%B5%90_3%ED%95%99%EB%85%841%EB%B0%98_%EC%A0%95%EC%88%98%ED%98%84.png#originWidth=595&amp;originHeight=842</t>
  </si>
  <si>
    <t>b60c3e1f-3925-4d88-b195-472b174600e3</t>
  </si>
  <si>
    <t>2025-10-02T04:15:26Z</t>
  </si>
  <si>
    <t>wix:image://v1/334fbd_c3fa016878924cfc9023213d79cd5935~mv2.jpg/%EB%8B%A8%EC%B2%B4_%EC%95%9E%ED%91%9C%EC%A7%80%EB%A7%8C%EB%93%A4%EA%B8%B0_%EC%9B%90%EB%8F%99%EC%B4%88%EB%93%B1%ED%95%99%EA%B5%90_6%ED%95%99%EB%85%84%205%EB%B0%98%20%EA%B9%80%ED%83%9C%ED%98%84.jpg#originWidth=1654&amp;originHeight=2338</t>
  </si>
  <si>
    <t>신은수,홍성혁,이윤수,원하준,우서율,김태현</t>
  </si>
  <si>
    <t>발달지체1,지적장애4,자폐성장애1</t>
  </si>
  <si>
    <t>원동초등학교</t>
  </si>
  <si>
    <t>사랑반</t>
  </si>
  <si>
    <t>정마리</t>
  </si>
  <si>
    <t>010-2031-0562</t>
  </si>
  <si>
    <t>e68b26a0-9387-41da-b17d-0b8338d6babe</t>
  </si>
  <si>
    <t>334fbdf6-0cd4-40cd-af8d-2b8c4e7d2522</t>
  </si>
  <si>
    <t>2025-10-02T04:16:15Z</t>
  </si>
  <si>
    <t>wix:image://v1/793b3a_1d33860fab79458ebc916713dba2055b~mv2.png/%EA%B0%9C%EC%9D%B8_%EC%95%9E%ED%91%9C%EC%A7%80%EB%A7%8C%EB%93%A4%EA%B8%B0_%EA%B1%B0%EC%B0%BD%EC%97%AC%EC%9E%90%EC%A4%91%ED%95%99%EA%B5%90_3%ED%95%99%EB%85%841%EB%B0%98_%EC%A0%95%EC%88%98%ED%98%84.png#originWidth=595&amp;originHeight=842</t>
  </si>
  <si>
    <t>e7ccd0c6-9fa3-4154-a807-12a5ecab468d</t>
  </si>
  <si>
    <t>2025-10-02T04:17:07Z</t>
  </si>
  <si>
    <t>wix:image://v1/cc984e_1d6fd7dcd6fc4f4aa1af46ed2706e62f~mv2.png/%EA%B0%9C%EC%9D%B8_%EB%8F%85%EC%84%9C%20%EC%9D%BC%EA%B8%B0%20%EC%93%B0%EA%B8%B0_%EC%88%9C%EC%B2%9C%EC%84%A0%ED%98%9C%ED%95%99%EA%B5%90_1%ED%95%99%EB%85%841%EB%B0%98_%EA%B9%80%EC%9D%80%EC%A7%84.png#originWidth=601&amp;originHeight=858</t>
  </si>
  <si>
    <t>김은진</t>
  </si>
  <si>
    <t>8c7aa773-f730-435c-afc9-95efb26ad646</t>
  </si>
  <si>
    <t>2025-10-02T04:19:20Z</t>
  </si>
  <si>
    <t>wix:image://v1/cc984e_ecc7e5948c154fc99671c09f8b7cf1cf~mv2.png/%EA%B0%9C%EC%9D%B8_%EB%8F%85%EC%84%9C%20%EC%9D%BC%EA%B8%B0%20%EC%93%B0%EA%B8%B0_%EC%88%9C%EC%B2%9C%EC%84%A0%ED%98%9C%ED%95%99%EA%B5%90_1%ED%95%99%EB%85%841%EB%B0%98_%EA%B9%80%ED%95%98%EC%98%81.png#originWidth=655&amp;originHeight=933</t>
  </si>
  <si>
    <t>김하영</t>
  </si>
  <si>
    <t>7a59d2c1-4da6-4067-a474-e9257705a031</t>
  </si>
  <si>
    <t>2025-10-02T04:21:36Z</t>
  </si>
  <si>
    <t>wix:image://v1/cc984e_b6b13403af784714835b9a7d44d39194~mv2.png/%EA%B0%9C%EC%9D%B8_%EB%8F%85%EC%84%9C%20%ED%8E%B8%EC%A7%80%20%EC%93%B0%EA%B8%B0_%EC%88%9C%EC%B2%9C%EC%84%A0%ED%98%9C%ED%95%99%EA%B5%90_1%ED%95%99%EB%85%841%EB%B0%98_%EA%B3%A0%EB%B2%94%EC%88%98.png#originWidth=598&amp;originHeight=857</t>
  </si>
  <si>
    <t>고범수</t>
  </si>
  <si>
    <t>2f76038a-f5b4-42d4-b8b7-d94d270464a2</t>
  </si>
  <si>
    <t>2025-10-02T04:22:34Z</t>
  </si>
  <si>
    <t>wix:image://v1/cc984e_0959da7339b843858654044dda477b22~mv2.png/%EA%B0%9C%EC%9D%B8_%EB%8F%85%EC%84%9C%20%ED%8E%B8%EC%A7%80%20%EC%93%B0%EA%B8%B0_%EC%88%9C%EC%B2%9C%EC%84%A0%ED%98%9C%ED%95%99%EA%B5%90_1%ED%95%99%EB%85%841%EB%B0%98_%EC%9E%84%EC%84%A0%EC%9C%A0.png#originWidth=603&amp;originHeight=861</t>
  </si>
  <si>
    <t>임선유</t>
  </si>
  <si>
    <t>4b0c7c21-f8b3-4b84-b5bc-af6c4886b490</t>
  </si>
  <si>
    <t>2025-10-02T04:26:14Z</t>
  </si>
  <si>
    <t>wix:image://v1/5027fc_9f0cb35043b14b45ba21526cd80ae2e0~mv2.jpg/%EA%B0%9C%EC%9D%B8_%EB%8F%85%EC%84%9C%EA%B7%B8%EB%A6%BC%EC%97%BD%EC%84%9C_%EC%84%9C%EC%B2%9C%EA%B3%A0%EB%93%B1%ED%95%99%EA%B5%90_2%ED%95%99%EB%85%84%209%EB%B0%98_%EA%B9%80%EC%9C%A0%EC%95%88.jpg#originWidth=2188&amp;originHeight=3220</t>
  </si>
  <si>
    <t>김유안</t>
  </si>
  <si>
    <t>서천고등학교</t>
  </si>
  <si>
    <t>2학년 9반</t>
  </si>
  <si>
    <t>김민지</t>
  </si>
  <si>
    <t>6dfaf0c3-1e08-4662-8973-6c65eacdf435</t>
  </si>
  <si>
    <t>5027fc29-385d-4305-b4ca-40837abded66</t>
  </si>
  <si>
    <t>2025-10-02T04:27:33Z</t>
  </si>
  <si>
    <t>wix:image://v1/5027fc_11b1c49efa364d949677016b714c5341~mv2.jpg/%EA%B0%9C%EC%9D%B8_%EB%8F%85%EC%84%9C%EA%B7%B8%EB%A6%BC%EC%97%BD%EC%84%9C%EC%93%B0%EA%B8%B0_2%ED%95%99%EB%85%84%204%EB%B0%98_%EA%B9%80%EC%B6%A9%ED%98%84%20(2).jpg#originWidth=2080&amp;originHeight=3040</t>
  </si>
  <si>
    <t>김충현</t>
  </si>
  <si>
    <t>6582edb4-b723-4c5a-a1ac-1f35d9fab805</t>
  </si>
  <si>
    <t>2025-10-02T04:29:04Z</t>
  </si>
  <si>
    <t>wix:image://v1/5027fc_e54828a35f1f400680a177daada759db~mv2.jpg/%EA%B0%9C%EC%9D%B8_%EB%8F%85%EC%84%9C%EA%B7%B8%EB%A6%BC%EC%97%BD%EC%84%9C%EC%93%B0%EA%B8%B0_%EC%84%9C%EC%B2%9C%EA%B3%A0%EB%93%B1%ED%95%99%EA%B5%90_2%ED%95%99%EB%85%84%204%EB%B0%98_%EA%B9%80%EC%B6%A9%ED%98%84.jpg#originWidth=2116&amp;originHeight=3077</t>
  </si>
  <si>
    <t>6235993d-78e2-4cda-91af-f4791fdda95d</t>
  </si>
  <si>
    <t>2025-10-02T04:29:33Z</t>
  </si>
  <si>
    <t>wix:image://v1/e654b2_a59cea1684c74a40aa1edea5c81f6139~mv2.png/%EA%B0%9C%EC%9D%B8_%EB%8F%85%EC%84%9C%20%EA%B7%B8%EB%A6%BC%EC%97%BD%EC%84%9C%20%EC%93%B0%EA%B8%B0(%EA%B7%B8%EB%A6%BC)_%EC%B2%9C%EC%95%88%ED%95%9C%EB%93%A4%EC%B4%88%EB%93%B1%ED%95%99%EA%B5%90_5%ED%95%99%EB%85%84%204%EB%B0%98_%EC%98%A4%EB%AF%BC%ED%98%81_1.png#originWidth=2480&amp;originHeight=3507</t>
  </si>
  <si>
    <t>오민혁</t>
  </si>
  <si>
    <t>천안한들초등학교</t>
  </si>
  <si>
    <t>김다솜</t>
  </si>
  <si>
    <t>56f02fd8-35f0-4aa5-8cbf-7328651145b1</t>
  </si>
  <si>
    <t>e654b240-dba8-4f90-b8cc-ba99ac64e445</t>
  </si>
  <si>
    <t>2025-10-02T04:30:10Z</t>
  </si>
  <si>
    <t>wix:image://v1/5027fc_d6b5581631a545748135e6fffd60067b~mv2.jpg/%EA%B0%9C%EC%9D%B8_%EB%8F%85%EC%84%9C%EA%B7%B8%EB%A6%BC%EC%97%BD%EC%84%9C%EC%93%B0%EA%B8%B0_%EC%84%9C%EC%B2%9C%EA%B3%A0%EB%93%B1%ED%95%99%EA%B5%90_1%ED%95%99%EB%85%84%203%EB%B0%98_%EC%84%9C%EB%AF%BC%EA%B2%BD.jpg#originWidth=2112&amp;originHeight=3029</t>
  </si>
  <si>
    <t>서민경</t>
  </si>
  <si>
    <t>5ca7ed39-5442-493a-9928-c6d8dcb43aa9</t>
  </si>
  <si>
    <t>2025-10-02T04:31:34Z</t>
  </si>
  <si>
    <t>wix:image://v1/5027fc_8d44272d545044679eb961c3956f10d5~mv2.jpg/%EA%B0%9C%EC%9D%B8_%EB%8F%85%EC%84%9C%EA%B7%B8%EB%A6%BC%EC%9D%BC%EA%B8%B0_%EC%84%9C%EC%B2%9C%EA%B3%A0%EB%93%B1%ED%95%99%EA%B5%90_1%ED%95%99%EB%85%84%202%EB%B0%98_%EA%B0%95%EB%AF%BC%EC%A7%80.jpg#originWidth=2148&amp;originHeight=3076</t>
  </si>
  <si>
    <t>강민지</t>
  </si>
  <si>
    <t>7e57f188-a54d-4ad3-a113-dad47d7a11d3</t>
  </si>
  <si>
    <t>2025-10-02T04:33:16Z</t>
  </si>
  <si>
    <t>wix:image://v1/5027fc_246012b9d2304dbfa1e3908656a41d06~mv2.jpg/%EA%B0%9C%EC%9D%B8_%EB%8F%85%EC%84%9C%EA%B7%B8%EB%A6%BC%EC%9D%BC%EA%B8%B0%EC%93%B0%EA%B8%B0_%EC%84%9C%EC%B2%9C%EA%B3%A0%EB%93%B1%ED%95%99%EA%B5%90_2%ED%95%99%EB%85%84%209%EB%B0%98_%EA%B9%80%EC%9C%A0%EC%95%88.jpg#originWidth=2156&amp;originHeight=3224</t>
  </si>
  <si>
    <t>a6da5a3a-a442-49af-9172-8c2434e88282</t>
  </si>
  <si>
    <t>2025-10-02T04:35:36Z</t>
  </si>
  <si>
    <t>wix:image://v1/5027fc_cf18fa189c7b4ac49dfe909033b04a26~mv2.jpg/%EA%B0%9C%EC%9D%B8_%EB%8F%85%EC%84%9C%EC%9D%BC%EA%B8%B0%EC%93%B0%EA%B8%B0_%EC%84%9C%EC%B2%9C%EA%B3%A0%EB%93%B1%ED%95%99%EA%B5%90_2%ED%95%99%EB%85%84%204%EB%B0%98_%EA%B9%80%EC%B6%A9%ED%98%84.jpg#originWidth=2132&amp;originHeight=3091</t>
  </si>
  <si>
    <t>ecc4f96d-2c9a-4437-af0d-9d551d0360fd</t>
  </si>
  <si>
    <t>2025-10-02T04:36:42Z</t>
  </si>
  <si>
    <t>wix:image://v1/5027fc_803f085bd17a416497376803e247aca7~mv2.jpg/%EA%B0%9C%EC%9D%B8_%EB%8F%85%EC%84%9C%EC%9D%BC%EA%B8%B0%EC%93%B0%EA%B8%B0_%EC%84%9C%EC%B2%9C%EA%B3%A0%EB%93%B1%ED%95%99%EA%B5%90_2%ED%95%99%EB%85%84%209%EB%B0%98_%EA%B9%80%EC%9C%A0%EC%95%88.jpg#originWidth=2180&amp;originHeight=3156</t>
  </si>
  <si>
    <t>bc37a6fa-7c99-40db-b14c-06ed61e56381</t>
  </si>
  <si>
    <t>2025-10-02T04:37:57Z</t>
  </si>
  <si>
    <t>wix:image://v1/5027fc_772856f550d545aaa489775d1537e99b~mv2.jpg/%EA%B0%9C%EC%9D%B8_%EB%8F%85%EC%84%9C%ED%8E%B8%EC%A7%80%EC%93%B0%EA%B8%B0_%EC%84%9C%EC%B2%9C%EA%B3%A0%EB%93%B1%ED%95%99%EA%B5%90_1%ED%95%99%EB%85%84%202%EB%B0%98_%EA%B0%95%EB%AF%BC%EC%A7%80.jpg#originWidth=2240&amp;originHeight=3214</t>
  </si>
  <si>
    <t>2c86f95b-6aa3-4f1c-9365-472908fe6d61</t>
  </si>
  <si>
    <t>2025-10-02T04:37:58Z</t>
  </si>
  <si>
    <t>2025-10-02T04:38:57Z</t>
  </si>
  <si>
    <t>wix:image://v1/6df8cb_49e5c5cdb85e47b7aee99568b72d7372~mv2.jpg/%EB%8B%A8%EC%B2%B4_%EC%95%9E%ED%91%9C%EC%A7%80%EB%A7%8C%EB%93%A4%EA%B8%B0_%EB%A7%88%EC%82%B0%EC%84%9C%EC%A4%91%ED%95%99%EA%B5%90_%ED%95%99%EC%8A%B5%EB%8F%84%EC%9B%80%EB%B0%981,2%EB%B0%98_%EB%AC%B8%EC%84%B1%EB%AF%BC,%EA%B9%80%EC%A7%80%ED%9B%84,%EC%84%A4%EC%8A%B9%EC%9A%B0,%EA%B9%80%EB%8F%99%EC%9A%B1,%EC%B5%9C%ED%98%84%EB%B9%88,%EC%98%A4%EC%8A%B9%EB%AF%BC.jpg#originWidth=2276&amp;originHeight=3000</t>
  </si>
  <si>
    <t>문성민,김지후,설승우,김동욱,최현빈,오승민</t>
  </si>
  <si>
    <t>발달장애5,의사소통1</t>
  </si>
  <si>
    <t>학습도움반1,2반</t>
  </si>
  <si>
    <t>이미진</t>
  </si>
  <si>
    <t>010-9704-4863</t>
  </si>
  <si>
    <t>6ed91265-8e12-40f5-a352-ebb6a4045f9e</t>
  </si>
  <si>
    <t>6df8cb56-412a-4fde-a593-404d297b0f9e</t>
  </si>
  <si>
    <t>2025-10-02T04:39:02Z</t>
  </si>
  <si>
    <t>wix:image://v1/5027fc_200d650cd4af49f686aa5978c601f19d~mv2.jpg/%EA%B0%9C%EC%9D%B8_%EB%8F%85%EC%84%9C%ED%8E%B8%EC%A7%80%EC%93%B0%EA%B8%B0_%EC%84%9C%EC%B2%9C%EA%B3%A0%EB%93%B1%ED%95%99%EA%B5%90_1%ED%95%99%EB%85%84%203%EB%B0%98_%EC%84%9C%EB%AF%BC%EA%B2%BD.jpg#originWidth=2192&amp;originHeight=3217</t>
  </si>
  <si>
    <t>624b38b6-0ea5-452a-a659-19df7cbf5dff</t>
  </si>
  <si>
    <t>2025-10-02T04:41:06Z</t>
  </si>
  <si>
    <t>wix:image://v1/5027fc_038700e788e3498882853ae2cd9bcc3d~mv2.jpg/%EA%B0%9C%EC%9D%B8_%EB%8F%85%EC%84%9C%ED%8E%B8%EC%A7%80%EC%93%B0%EA%B8%B0_%EC%84%9C%EC%B2%9C%EA%B3%A0%EB%93%B1%ED%95%99%EA%B5%90_1%ED%95%99%EB%85%84%202%EB%B0%98_%EA%B0%95%EB%AF%BC%EC%A7%80.jpg#originWidth=2240&amp;originHeight=3214</t>
  </si>
  <si>
    <t>010-5607-2809</t>
  </si>
  <si>
    <t>4a147d38-a35f-474e-bfbe-e3ff249658c5</t>
  </si>
  <si>
    <t>2025-10-02T04:41:59Z</t>
  </si>
  <si>
    <t>wix:image://v1/5027fc_5286b7c094c942bf94ddefab22cb88a6~mv2.jpg/%EA%B0%9C%EC%9D%B8_%EB%92%A4%ED%91%9C%EC%A7%80%EB%A7%8C%EB%93%A4%EA%B8%B0_%EC%84%9C%EC%B2%9C%EA%B3%A0%EB%93%B1%ED%95%99%EA%B5%90_1%ED%95%99%EB%85%84%203%EB%B0%98_%EC%84%9C%EB%AF%BC%EA%B2%BD.jpg#originWidth=2124&amp;originHeight=3130</t>
  </si>
  <si>
    <t>6954c778-170a-4206-9979-c2b19a0853ae</t>
  </si>
  <si>
    <t>2025-10-02T04:43:33Z</t>
  </si>
  <si>
    <t>wix:image://v1/5027fc_54bb642cfe724804838d3d3a6d3f4a2f~mv2.jpg/%EA%B0%9C%EC%9D%B8_%EB%92%A4%ED%91%9C%EC%A7%80%EB%A7%8C%EB%93%A4%EA%B8%B0_%EC%84%9C%EC%B2%9C%EA%B3%A0%EB%93%B1%ED%95%99%EA%B5%90_3%ED%95%99%EB%85%84%206%EB%B0%98_%EA%B9%80%EC%A7%80%EB%AF%BC.jpg#originWidth=2128&amp;originHeight=3068</t>
  </si>
  <si>
    <t>김지민</t>
  </si>
  <si>
    <t>fbd2fcce-485f-4bb4-a0f8-4554bb267ec1</t>
  </si>
  <si>
    <t>2025-10-02T04:45:05Z</t>
  </si>
  <si>
    <t>wix:image://v1/5027fc_b2eb50e567214385b8a5ee3b078074de~mv2.jpg/%EA%B0%9C%EC%9D%B8_%EC%95%9E%ED%91%9C%EC%A7%80%EB%A7%8C%EB%93%A4%EA%B8%B0_%EC%84%9C%EC%B2%9C%EA%B3%A0%EB%93%B1%ED%95%99%EA%B5%90_2%ED%95%99%EB%85%84%209%EB%B0%98_%EA%B9%80%EC%9C%A0%EC%95%88.jpg#originWidth=2092&amp;originHeight=3044</t>
  </si>
  <si>
    <t>37d03076-3d17-4b0d-9fe3-aa0e6d0ea58e</t>
  </si>
  <si>
    <t>2025-10-02T04:46:33Z</t>
  </si>
  <si>
    <t>wix:image://v1/5027fc_6a0a19a5be9649cfb8ff2c9c82b1ca6e~mv2.jpg/%EA%B0%9C%EC%9D%B8_%EC%95%9E%ED%91%9C%EC%A7%80%EB%A7%8C%EB%93%A4%EA%B8%B0_%EC%84%9C%EC%B2%9C%EA%B3%A0%EB%93%B1%ED%95%99%EA%B5%90_3%ED%95%99%EB%85%84%206%EB%B0%98_%EA%B9%80%EC%A7%80%EB%AF%BC.jpg#originWidth=2176&amp;originHeight=3133</t>
  </si>
  <si>
    <t>85a0708f-0058-4432-a370-feb3966f10b3</t>
  </si>
  <si>
    <t>2025-10-02T04:47:47Z</t>
  </si>
  <si>
    <t>wix:image://v1/5027fc_5534460e2767404e80272e2079e0e1e3~mv2.jpg/%EA%B0%9C%EC%9D%B8_%EC%95%9E%ED%91%9C%EC%A7%80%EB%A7%8C%EB%93%A4%EA%B8%B0_%EC%84%9C%EC%B2%9C%EA%B3%A0%EB%93%B1%ED%95%99%EA%B5%90_3%ED%95%99%EB%85%84%209%EB%B0%98_%EC%98%A5%EC%A7%80%EC%9B%90.jpg#originWidth=2196&amp;originHeight=3148</t>
  </si>
  <si>
    <t>옥지원</t>
  </si>
  <si>
    <t>87a66d15-d02c-4d37-b5fc-3adde1b89474</t>
  </si>
  <si>
    <t>2025-10-02T05:00:40Z</t>
  </si>
  <si>
    <t>wix:image://v1/eda75e_6741232901ad4f4493bac0231cb7b34b~mv2.png/%EB%82%B4%20%EC%B9%9C%EA%B5%AC%20%E3%85%87%E3%85%85%E3%85%8E_%EC%95%9E%ED%91%9C%EC%A7%80%20%EB%A7%8C%EB%93%A4%EA%B8%B0_%EC%9B%90%EB%8F%99%EC%B4%88%EB%93%B1%ED%95%99%EA%B5%90_1%ED%95%99%EB%85%842%EB%B0%98_%EA%B9%80%ED%83%9C%EB%AF%BC.png#originWidth=1275&amp;originHeight=1650</t>
  </si>
  <si>
    <t>김태민</t>
  </si>
  <si>
    <t>의사소통장애</t>
  </si>
  <si>
    <t>박정은</t>
  </si>
  <si>
    <t>010-9799-0898</t>
  </si>
  <si>
    <t>특수학급(1층 희망반)</t>
  </si>
  <si>
    <t>3f18d653-5a77-4fbf-9b24-6afe6428b74b</t>
  </si>
  <si>
    <t>eda75e38-991c-45d0-9b18-6b09e3b6ef89</t>
  </si>
  <si>
    <t>2025-10-02T05:03:10Z</t>
  </si>
  <si>
    <t>wix:image://v1/eda75e_e973512e872a4d00b54ddb00f22a9d34~mv2.png/%EB%82%B4%20%EC%B9%9C%EA%B5%AC%20%E3%85%87%E3%85%85%E3%85%8E_%EC%95%9E%ED%91%9C%EC%A7%80%20%EB%A7%8C%EB%93%A4%EA%B8%B0_%EC%9B%90%EB%8F%99%EC%B4%88%EB%93%B1%ED%95%99%EA%B5%90_1%ED%95%99%EB%85%843%EB%B0%98_%EC%9D%B4%EB%A1%9C%EC%9D%80.png#originWidth=1275&amp;originHeight=1650</t>
  </si>
  <si>
    <t>이로은</t>
  </si>
  <si>
    <t>ee088501-a035-47c2-a235-323992a97387</t>
  </si>
  <si>
    <t>2025-10-02T05:05:57Z</t>
  </si>
  <si>
    <t>wix:image://v1/eda75e_433a9ad4656f48b6b0ab0c28ca4bf064~mv2.png/%EB%82%B4%20%EC%B9%9C%EA%B5%AC%20%E3%85%87%E3%85%85%E3%85%8E_%EC%95%9E%ED%91%9C%EC%A7%80%20%EB%A7%8C%EB%93%A4%EA%B8%B0_%EC%9B%90%EB%8F%99%EC%B4%88%EB%93%B1%ED%95%99%EA%B5%90_1%ED%95%99%EB%85%843%EB%B0%98_%EC%9D%B4%EB%A1%9C%EC%9D%80.png#originWidth=1275&amp;originHeight=1650</t>
  </si>
  <si>
    <t>특수학급 (1층 희망반)</t>
  </si>
  <si>
    <t>a6e1593b-5535-496c-a2fd-686190b66d1c</t>
  </si>
  <si>
    <t>2025-10-02T05:06:39Z</t>
  </si>
  <si>
    <t>wix:image://v1/c9c1f7_96ad5f952c224582bd2a3cbaba7c4baf~mv2.jpg/%EA%B0%9C%EC%9D%B8_%EC%95%9E%ED%91%9C%EC%A7%80%20%EB%A7%8C%EB%93%A4%EA%B8%B0_%EA%B4%91%ED%9D%AC%EC%A4%91%ED%95%99%EA%B5%90_2-2_%EC%A0%95%ED%98%B8.jpg#originWidth=2480&amp;originHeight=3507</t>
  </si>
  <si>
    <t>광희중학교</t>
  </si>
  <si>
    <t>최규정</t>
  </si>
  <si>
    <t>010-8207-3852</t>
  </si>
  <si>
    <t>816eb68c-bb7e-44fc-ab0d-2234db50a385</t>
  </si>
  <si>
    <t>2025-10-02T08:05:01Z</t>
  </si>
  <si>
    <t>c9c1f702-6db2-4604-bba8-4a4066b1195a</t>
  </si>
  <si>
    <t>2025-10-02T05:08:55Z</t>
  </si>
  <si>
    <t>wix:image://v1/c9c1f7_d36cbebc91984f5998037c1d1dfecbcf~mv2.jpg/%EA%B0%9C%EC%9D%B8_%EB%8F%85%EC%84%9C%20%EA%B7%B8%EB%A6%BC%EC%97%BD%EC%84%9C%20%EC%93%B0%EA%B8%B0_%EA%B4%91%ED%9D%AC%EC%A4%91%ED%95%99%EA%B5%90_2-2_%EC%8B%AC%EC%9C%A0%EC%A4%80.jpg#originWidth=2480&amp;originHeight=3507</t>
  </si>
  <si>
    <t>심유준</t>
  </si>
  <si>
    <t>2층 교무실</t>
  </si>
  <si>
    <t>0e1da421-558f-4693-a51b-bc7f336c3b2e</t>
  </si>
  <si>
    <t>2025-10-02T05:10:30Z</t>
  </si>
  <si>
    <t>wix:image://v1/8a4fdf_3c0a1f3e2c774d1a91a53ae75743254c~mv2.jpg/%EA%B0%9C%EC%9D%B8-%EB%92%A4%ED%91%9C%EC%A7%80%20%EB%A7%8C%EB%93%A4%EA%B8%B0-%EC%86%A1%EB%82%A8%EC%A4%91-2%ED%95%99%EB%85%843%EB%B0%98-%EA%B9%80%EC%A2%85%EC%88%98.jpg#originWidth=2480&amp;originHeight=3506</t>
  </si>
  <si>
    <t>김종수</t>
  </si>
  <si>
    <t>한윤희</t>
  </si>
  <si>
    <t>010-5099-0578</t>
  </si>
  <si>
    <t>b75ddcef-6cdd-4f36-ba34-8f1b098bdbd8</t>
  </si>
  <si>
    <t>8a4fdf62-1ef1-4e90-9356-edf9a62bab8f</t>
  </si>
  <si>
    <t>2025-10-02T05:12:05Z</t>
  </si>
  <si>
    <t>wix:image://v1/8a4fdf_c1b18dd544fa4823afe1bf7d470199d7~mv2.jpg/%EA%B0%9C%EC%9D%B8-%EC%95%9E%ED%91%9C%EC%A7%80%EB%A7%8C%EB%93%A4%EA%B8%B0-%EC%86%A1%EB%82%A8%EC%A4%91-2%ED%95%99%EB%85%843%EB%B0%98-%EA%B9%80%EC%A2%85%EC%88%98.jpg#originWidth=2480&amp;originHeight=3506</t>
  </si>
  <si>
    <t>017e2f88-f040-4ec6-be98-2ad888b89cda</t>
  </si>
  <si>
    <t>2025-10-02T05:13:58Z</t>
  </si>
  <si>
    <t>wix:image://v1/8a4fdf_17a92806d43046c49545c2774840d41a~mv2.jpg/%EA%B0%9C%EC%9D%B8-%EB%8F%85%EC%84%9C%20%EA%B7%B8%EB%A6%BC%EC%97%BD%EC%84%9C%20%EC%93%B0%EA%B8%B0(%EA%B7%B8%EB%A6%BC)-%EC%86%A1%EB%82%A8%EC%A4%91-2%ED%95%99%EB%85%841%EB%B0%98-%EC%9C%A0%EA%B1%B4%EC%9A%B0.jpg#originWidth=2480&amp;originHeight=3506</t>
  </si>
  <si>
    <t>유건우</t>
  </si>
  <si>
    <t>송남중학교</t>
  </si>
  <si>
    <t>9f0a3105-8075-4ec7-9874-a19986af97e9</t>
  </si>
  <si>
    <t>2025-10-02T05:14:58Z</t>
  </si>
  <si>
    <t>wix:image://v1/e654b2_30ea6921769f449da08f520f818a0e32~mv2.png/%EA%B0%9C%EC%9D%B8_%EB%8F%85%EC%84%9C%20%ED%8E%B8%EC%A7%80%20%EC%93%B0%EA%B8%B0(%EB%84%93%EC%9D%80%EC%B9%B8)_%EC%B2%9C%EC%95%88%ED%95%9C%EB%93%A4%EC%B4%88%EB%93%B1%ED%95%99%EA%B5%90_5%ED%95%99%EB%85%84%204%EB%B0%98_%EC%98%A4%EB%AF%BC%ED%98%81_1.png#originWidth=2480&amp;originHeight=3507</t>
  </si>
  <si>
    <t>eab02265-c4ba-4a8a-a1c8-7005ca3ba5f8</t>
  </si>
  <si>
    <t>2025-10-02T05:15:22Z</t>
  </si>
  <si>
    <t>wix:image://v1/eda75e_e5c6b83c36634c979df3509309b53573~mv2.png/%EB%82%B4%20%EC%B9%9C%EA%B5%AC%20%E3%85%87%E3%85%85%E3%85%8E_%EC%95%9E%ED%91%9C%EC%A7%80%20%EB%A7%8C%EB%93%A4%EA%B8%B0_%EC%9B%90%EB%8F%99%EC%B4%88%EB%93%B1%ED%95%99%EA%B5%90_2%ED%95%99%EB%85%841%EB%B0%98_%EA%B9%80%EB%8C%80%ED%98%81.png#originWidth=1275&amp;originHeight=1650</t>
  </si>
  <si>
    <t>김대혁</t>
  </si>
  <si>
    <t>eac31be8-2509-4db6-bac7-c2d189be6e32</t>
  </si>
  <si>
    <t>2025-10-02T05:15:34Z</t>
  </si>
  <si>
    <t>wix:image://v1/8a4fdf_9164c47ea1544543872f6d11d4532935~mv2.jpg/%EA%B0%9C%EC%9D%B8-%EC%95%9E%ED%91%9C%EC%A7%80%20%EB%A7%8C%EB%93%A4%EA%B8%B0-%EC%86%A1%EB%82%A8%EC%A4%91-2%ED%95%99%EB%85%84%201%EB%B0%98-%EC%9C%A0%EA%B1%B4%EC%9A%B0.jpg#originWidth=2480&amp;originHeight=3506</t>
  </si>
  <si>
    <t>cb26d5b1-eb3d-4d10-b8b1-c4cb025f9d9c</t>
  </si>
  <si>
    <t>2025-10-02T05:17:04Z</t>
  </si>
  <si>
    <t>wix:image://v1/eda75e_62db6d7b7d0843d7b33cce9cb3c411ee~mv2.png/%EB%82%B4%20%EC%B9%9C%EA%B5%AC%20%E3%85%87%E3%85%85%E3%85%8E_%EC%95%9E%ED%91%9C%EC%A7%80%20%EB%A7%8C%EB%93%A4%EA%B8%B0_%EC%9B%90%EB%8F%99%EC%B4%88%EB%93%B1%ED%95%99%EA%B5%90_2%ED%95%99%EB%85%841%EB%B0%98_%EC%98%A5%EC%9C%A4%ED%9D%AC.png#originWidth=1275&amp;originHeight=1650</t>
  </si>
  <si>
    <t>옥윤희</t>
  </si>
  <si>
    <t>e0c33529-2aef-4b74-9ef5-9dde4729722d</t>
  </si>
  <si>
    <t>2025-10-02T05:17:13Z</t>
  </si>
  <si>
    <t>wix:image://v1/8a4fdf_d4d4abca898f469bb54acd9ba2d7b854~mv2.jpg/%EA%B0%9C%EC%9D%B8-%EC%95%9E%ED%91%9C%EC%A7%80%EB%A7%8C%EB%93%A4%EA%B8%B0-%EC%86%A1%EB%82%A8%EC%A4%91-1%ED%95%99%EB%85%843%EB%B0%98-%ED%95%9C%EC%9C%A8.jpg#originWidth=2480&amp;originHeight=3506</t>
  </si>
  <si>
    <t>한율</t>
  </si>
  <si>
    <t>9c5c89bb-0d27-4393-b721-5029c5a4417a</t>
  </si>
  <si>
    <t>2025-10-02T05:18:25Z</t>
  </si>
  <si>
    <t>wix:image://v1/e654b2_1586f85d4b6d450dab9e03308b44aee9~mv2.png/%EA%B0%9C%EC%9D%B8_%EB%8F%85%EC%84%9C%20%EA%B7%B8%EB%A6%BC%EC%9D%BC%EA%B8%B0%20%EC%93%B0%EA%B8%B0(%EC%B9%B8)_%EC%B2%9C%EC%95%88%ED%95%9C%EB%93%A4%EC%B4%88%EB%93%B1%ED%95%99%EA%B5%90_5%ED%95%99%EB%85%84%204%EB%B0%98_%EC%98%A4%EB%AF%BC%ED%98%81_1.png#originWidth=2480&amp;originHeight=3507</t>
  </si>
  <si>
    <t>2adbaf4a-6084-4e45-b52d-35f47906fc46</t>
  </si>
  <si>
    <t>2025-10-02T05:18:44Z</t>
  </si>
  <si>
    <t>wix:image://v1/8a4fdf_3f75a07d40a24905a26af66fdf6c7336~mv2.jpg/%EA%B0%9C%EC%9D%B8-%EB%8F%85%EC%84%9C%20%EA%B7%B8%EB%A6%BC%EC%9D%BC%EA%B8%B0%20%EC%93%B0%EA%B8%B0(%EC%B9%B8)-%EC%86%A1%EB%82%A8%EC%A4%91-3%ED%95%99%EB%85%84%203%EB%B0%98-%EA%B9%80%EC%A7%80%ED%9B%88.jpg#originWidth=2480&amp;originHeight=3506</t>
  </si>
  <si>
    <t>b7fd82d8-fc8b-4ddf-90b5-434ca183b816</t>
  </si>
  <si>
    <t>2025-10-02T05:19:57Z</t>
  </si>
  <si>
    <t>wix:image://v1/8a4fdf_39609ea920304062b3fdce2daffeaedd~mv2.jpg/%EA%B0%9C%EC%9D%B8-%EC%95%9E%ED%91%9C%EC%A7%80%20%EB%A7%8C%EB%93%A4%EA%B8%B0-%EC%86%A1%EB%82%A8%EC%A4%91-3%ED%95%99%EB%85%841%EB%B0%98-%EC%9D%8C%EC%A7%80%EC%9B%90.jpg#originWidth=2480&amp;originHeight=3506</t>
  </si>
  <si>
    <t>음지원</t>
  </si>
  <si>
    <t>3학년 1반</t>
  </si>
  <si>
    <t>6dae2a98-e9ed-49e2-9890-c40c999c02a3</t>
  </si>
  <si>
    <t>2025-10-02T05:20:32Z</t>
  </si>
  <si>
    <t>wix:image://v1/e654b2_f8eae6f35e31416dab41cc29e1526cba~mv2.png/%EA%B0%9C%EC%9D%B8_%EB%8F%85%EC%84%9C%20%EA%B7%B8%EB%A6%BC%EC%9D%BC%EA%B8%B0%20%EC%93%B0%EA%B8%B0(%EC%B9%B8)_%EC%B2%9C%EC%95%88%ED%95%9C%EB%93%A4%EC%B4%88%EB%93%B1%ED%95%99%EA%B5%90_5%ED%95%99%EB%85%84%204%EB%B0%98_%EC%98%A4%EB%AF%BC%ED%98%81(2)_1.png#originWidth=2480&amp;originHeight=3507</t>
  </si>
  <si>
    <t>83fe348c-f7f9-4742-8b26-658d1bc866c9</t>
  </si>
  <si>
    <t>2025-10-02T05:21:05Z</t>
  </si>
  <si>
    <t>wix:image://v1/8a4fdf_eed8a7aa22614e0a89bc1da70b7ed928~mv2.jpg/%EA%B0%9C%EC%9D%B8-%EC%95%9E%ED%91%9C%EC%A7%80%20%EB%A7%8C%EB%93%A4%EA%B8%B0-%EC%86%A1%EB%82%A8%EC%A4%91-%ED%95%99%EB%85%843%EB%B0%98-%EA%B9%80%EC%A2%85%EC%88%98(%EC%82%AC%EC%9E%90).jpg#originWidth=2480&amp;originHeight=3506</t>
  </si>
  <si>
    <t>0edcd06a-2b88-48a1-a9ad-ffeb039a13b4</t>
  </si>
  <si>
    <t>2025-10-02T05:22:21Z</t>
  </si>
  <si>
    <t>wix:image://v1/8a4fdf_64479d13f2f14f8a8c50fe39f482a62e~mv2.jpg/%EA%B0%9C%EC%9D%B8-%EB%8F%85%EC%84%9C%20%EA%B7%B8%EB%A6%BC%EC%9D%BC%EA%B8%B0%20%EC%93%B0%EA%B8%B0(%EC%A4%84)-%EC%86%A1%EB%82%A8%EC%A4%91-3%ED%95%99%EB%85%843%EB%B0%98-%EA%B9%80%EC%A7%80%ED%9B%88.jpg#originWidth=2480&amp;originHeight=3506</t>
  </si>
  <si>
    <t>3학년 3반</t>
  </si>
  <si>
    <t>208ccfe9-64ce-4082-9201-c8c5440a4b79</t>
  </si>
  <si>
    <t>2025-10-02T05:22:39Z</t>
  </si>
  <si>
    <t>wix:image://v1/e654b2_a9628a7cfbc949cb9d2c8f993adcb225~mv2.png/%EA%B0%9C%EC%9D%B8_%EB%8F%85%EC%84%9C%20%EA%B7%B8%EB%A6%BC%EC%97%BD%EC%84%9C%20%EC%93%B0%EA%B8%B0(%EA%B7%B8%EB%A6%BC)_%EC%B2%9C%EC%95%88%ED%95%9C%EB%93%A4%EC%B4%88%EB%93%B1%ED%95%99%EA%B5%90_5%ED%95%99%EB%85%84%204%EB%B0%98_%EC%98%A4%EB%AF%BC%ED%98%81(2)_1.png#originWidth=2480&amp;originHeight=3507</t>
  </si>
  <si>
    <t>9653d63c-f41c-4c36-8068-34b8c3259d16</t>
  </si>
  <si>
    <t>2025-10-02T05:23:54Z</t>
  </si>
  <si>
    <t>wix:image://v1/8a4fdf_37807bcd6e51418f9d4264ad1a94cc74~mv2.jpg/%EA%B0%9C%EC%9D%B8-%EB%8F%85%EC%84%9C%20%EA%B7%B8%EB%A6%BC%EC%9D%BC%EA%B8%B0%20%EC%93%B0%EA%B8%B0(%EC%A4%84)-%EC%86%A1%EB%82%A8%EC%A4%91-3%ED%95%99%EB%85%84%201%EB%B0%98-%EC%9D%8C%EC%A7%80%EC%9B%90.jpg#originWidth=2480&amp;originHeight=3506</t>
  </si>
  <si>
    <t>d0219b39-f577-4a8e-a9eb-dcb7f2d690bc</t>
  </si>
  <si>
    <t>2025-10-02T05:24:45Z</t>
  </si>
  <si>
    <t>wix:image://v1/e654b2_eb3188b79a1140cfa45baf148d9cb087~mv2.png/%EA%B0%9C%EC%9D%B8_%EC%95%9E%ED%91%9C%EC%A7%80%20%EB%A7%8C%EB%93%A4%EA%B8%B0_%EC%B2%9C%EC%95%88%ED%95%9C%EB%93%A4%EC%B4%88%EB%93%B1%ED%95%99%EA%B5%90_5%ED%95%99%EB%85%84%204%EB%B0%98_%EC%98%A4%EB%AF%BC%ED%98%81_1.png#originWidth=2480&amp;originHeight=3507</t>
  </si>
  <si>
    <t>682b65a0-f893-48f6-8ac9-d63e28774209</t>
  </si>
  <si>
    <t>2025-10-02T05:25:05Z</t>
  </si>
  <si>
    <t>wix:image://v1/8a4fdf_75b2bee23e1e4111a0aeb8db2575c889~mv2.jpg/%EA%B0%9C%EC%9D%B8-%EB%92%A4%ED%91%9C%EC%A7%80%20%EB%A7%8C%EB%93%A4%EA%B8%B0-%EC%86%A1%EB%82%A8%EC%A4%91-2%ED%95%99%EB%85%84%203%EB%B0%98-%EA%B9%80%EC%A2%85%EC%88%98(%EA%B3%B0%EC%94%A8).jpg#originWidth=2480&amp;originHeight=3506</t>
  </si>
  <si>
    <t>9cbfff7f-e81c-47e2-91cb-50e49c10fbee</t>
  </si>
  <si>
    <t>2025-10-02T05:25:17Z</t>
  </si>
  <si>
    <t>wix:image://v1/6ca26c_a8f10e2ec794421db841d706a8e4ae96~mv2.jpg/%EB%8B%A8%EC%B2%B4_%EC%95%9E%ED%91%9C%EC%A7%80%EB%A7%8C%EB%93%A4%EA%B8%B0_%ED%8F%89%ED%83%9D%EC%A4%91%EC%95%99%EC%B4%88%EB%93%B1%ED%95%99%EA%B5%90_%EB%AC%B4%EC%A7%80%EA%B0%9C1%EB%B0%98_%EC%9C%A4%EB%A1%9C%EC%9A%B4,%EA%B9%80%EB%B3%B4%EC%98%81,%EC%A0%95%ED%98%9C%EB%B9%88,%EA%B9%80%EC%A4%80%ED%9C%98,%EA%B0%95%ED%95%98%EC%9C%A4.jpg#originWidth=793&amp;originHeight=1123</t>
  </si>
  <si>
    <t>윤로운,김보영,정혜빈,김준휘,강하윤</t>
  </si>
  <si>
    <t>무지개1반</t>
  </si>
  <si>
    <t>b85bafd2-3a42-4970-8a51-4c2483205b6b</t>
  </si>
  <si>
    <t>6ca26caa-9039-4143-b87c-d300f9e8ee86</t>
  </si>
  <si>
    <t>2025-10-02T05:26:42Z</t>
  </si>
  <si>
    <t>wix:image://v1/e654b2_9d7c24e53b86433f9a698609ea3f2ce1~mv2.png/%EA%B0%9C%EC%9D%B8_%EB%92%A4%ED%91%9C%EC%A7%80%20%EB%A7%8C%EB%93%A4%EA%B8%B0_%EC%B2%9C%EC%95%88%ED%95%9C%EB%93%A4%EC%B4%88%EB%93%B1%ED%95%99%EA%B5%90_4%ED%95%99%EB%85%84%202%EB%B0%98_%EC%9D%B4%EC%84%A4%ED%9D%AC_1.png#originWidth=2480&amp;originHeight=3507</t>
  </si>
  <si>
    <t>이설희</t>
  </si>
  <si>
    <t>36f677cf-edaa-4716-9bb9-ae815907b38b</t>
  </si>
  <si>
    <t>2025-10-02T05:28:57Z</t>
  </si>
  <si>
    <t>wix:image://v1/e654b2_21935412f5dd4bb399d6ac0f93dcd98e~mv2.png/%EA%B0%9C%EC%9D%B8_%EB%8F%85%EC%84%9C%20%EA%B7%B8%EB%A6%BC%EC%97%BD%EC%84%9C%20%EC%93%B0%EA%B8%B0(%EA%B7%B8%EB%A6%BC)_%EC%B2%9C%EC%95%88%ED%95%9C%EB%93%A4%EC%B4%88%EB%93%B1%ED%95%99%EA%B5%90_4%ED%95%99%EB%85%84%202%EB%B0%98_%EC%9D%B4%EC%84%A4%ED%9D%AC_1.png#originWidth=2480&amp;originHeight=3507</t>
  </si>
  <si>
    <t>331baf6c-d1a5-4a6e-80da-4249d394f2f2</t>
  </si>
  <si>
    <t>2025-10-02T05:29:38Z</t>
  </si>
  <si>
    <t>wix:image://v1/b8fc5b_265cd95e08544182a878bfd89c8eb104~mv2.png/%EA%B0%9C%EC%9D%B8_%EB%8F%85%EC%84%9C%ED%8E%B8%EC%A7%80%EC%93%B0%EA%B8%B0_%EC%B2%9C%EC%95%88%ED%95%9C%EB%93%A4%EC%B4%88%EB%93%B1%ED%95%99%EA%B5%90_5%ED%95%99%EB%85%841%EB%B0%98_%EA%B6%8C%EC%8B%9C%ED%9B%84.png#originWidth=1654&amp;originHeight=2338</t>
  </si>
  <si>
    <t>권시후</t>
  </si>
  <si>
    <t>황혜진</t>
  </si>
  <si>
    <t>햇살마을2반</t>
  </si>
  <si>
    <t>70e1a6d3-0839-4a97-a25d-034e143dee45</t>
  </si>
  <si>
    <t>b8fc5bd2-1608-432d-ac12-4ee9aff12e47</t>
  </si>
  <si>
    <t>2025-10-02T05:30:32Z</t>
  </si>
  <si>
    <t>wix:image://v1/e654b2_3d8f9ff8ce224b6caa21ed264baa5299~mv2.png/%EA%B0%9C%EC%9D%B8_%EC%95%9E%ED%91%9C%EC%A7%80%20%EB%A7%8C%EB%93%A4%EA%B8%B0_%EC%B2%9C%EC%95%88%ED%95%9C%EB%93%A4%EC%B4%88%EB%93%B1%ED%95%99%EA%B5%90_4%ED%95%99%EB%85%84%202%EB%B0%98_%EC%9D%B4%EC%84%A4%ED%9D%AC_1.png#originWidth=2480&amp;originHeight=3507</t>
  </si>
  <si>
    <t>d89c1818-9b62-4fc7-8614-c32c2a539427</t>
  </si>
  <si>
    <t>2025-10-02T05:30:52Z</t>
  </si>
  <si>
    <t>wix:image://v1/b8fc5b_93cd0a71b7b848beb8cca920589ed3ec~mv2.png/%EA%B0%9C%EC%9D%B8_%EB%8F%85%EC%84%9C%ED%8E%B8%EC%A7%80%EC%93%B0%EA%B8%B0_%EC%B2%9C%EC%95%88%ED%95%9C%EB%93%A4%EC%B4%88%EB%93%B1%ED%95%99%EA%B5%90_5%ED%95%99%EB%85%842%EB%B0%98_%EC%9D%B4%EC%9D%80%EC%9A%B0.png#originWidth=1654&amp;originHeight=2338</t>
  </si>
  <si>
    <t>이은우</t>
  </si>
  <si>
    <t>010-8208-2211</t>
  </si>
  <si>
    <t>b7fdc033-f922-4d6e-86d9-fc70eca2d8f0</t>
  </si>
  <si>
    <t>2025-10-02T05:32:20Z</t>
  </si>
  <si>
    <t>wix:image://v1/e654b2_225e9387255c4447b2f22a016da4edec~mv2.png/%EA%B0%9C%EC%9D%B8_%EC%95%9E%ED%91%9C%EC%A7%80%20%EB%A7%8C%EB%93%A4%EA%B8%B0_%EC%B2%9C%EC%95%88%ED%95%9C%EB%93%A4%EC%B4%88%EB%93%B1%ED%95%99%EA%B5%90_4%ED%95%99%EB%85%84%202%EB%B0%98_%EC%9D%B4%EC%84%A4%ED%9D%AC(2)_1.png#originWidth=2480&amp;originHeight=3507</t>
  </si>
  <si>
    <t>d48975e5-2b5d-47f6-b51d-28a4229282ba</t>
  </si>
  <si>
    <t>2025-10-02T05:32:32Z</t>
  </si>
  <si>
    <t>wix:image://v1/b8fc5b_d595a3aed9ab4e99805ffa4d924c700d~mv2.png/%EB%8B%A8%EC%B2%B4_%EC%95%9E%ED%91%9C%EC%A7%80%EB%A7%8C%EB%93%A4%EA%B8%B0_%EC%B2%9C%EC%95%88%ED%95%9C%EB%93%A4%EC%B4%88%EB%93%B1%ED%95%99%EA%B5%90_%ED%96%87%EC%82%B42%EB%B0%98_%EC%9D%B4%ED%98%9C%EC%9D%B8,%ED%99%8D%EC%A7%80%EC%99%84,%EA%B6%8C%EC%8B%9C%ED%9B%84,%EC%9D%B4%EC%9D%80%EC%9A%B0,%EA%B9%80%ED%83%9C%EC%A4%80,%EC%98%A4%EC%84%B1%EC%B0%AC.png#originWidth=1654&amp;originHeight=2338</t>
  </si>
  <si>
    <t>이혜인,홍지완,권시후,이은우,김태준,오성찬</t>
  </si>
  <si>
    <t>지적장애3,자폐성장애2,의사소통장애1</t>
  </si>
  <si>
    <t>햇살2반</t>
  </si>
  <si>
    <t>18ebe927-5d09-4534-be3d-b330c3142f77</t>
  </si>
  <si>
    <t>2025-10-02T05:32:42Z</t>
  </si>
  <si>
    <t>wix:image://v1/eda75e_367c80138a3c434cbef93a069654d7ef~mv2.png/%EB%AC%B8%20%EB%B0%96%EC%97%90%20%EC%82%AC%EC%9E%90%EA%B0%80%20%EC%9E%88%EB%8B%A4_%EC%95%9E%ED%91%9C%EC%A7%80%20%EB%A7%8C%EB%93%A4%EA%B8%B0_%EC%9B%90%EB%8F%99%EC%B4%88%EB%93%B1%ED%95%99%EA%B5%90_2%ED%95%99%EB%85%843%EB%B0%98_%EC%9D%B4%EC%8B%9C%ED%9B%84.png#originWidth=1275&amp;originHeight=1650</t>
  </si>
  <si>
    <t>이시후</t>
  </si>
  <si>
    <t>9b791981-6dc4-4198-81f0-71cc71405104</t>
  </si>
  <si>
    <t>2025-10-02T05:34:41Z</t>
  </si>
  <si>
    <t>wix:image://v1/eda75e_acb59fbf048e455e9ee5b75b60b71f6a~mv2.png/%EB%AC%B8%20%EB%B0%96%EC%97%90%20%EC%82%AC%EC%9E%90%EA%B0%80%20%EC%9E%88%EB%8B%A4_%EC%95%9E%ED%91%9C%EC%A7%80%20%EB%A7%8C%EB%93%A4%EA%B8%B0_%EC%9B%90%EB%8F%99%EC%B4%88%EB%93%B1%ED%95%99%EA%B5%90_4%ED%95%99%EB%85%844%EB%B0%98_%ED%95%9C%EC%98%88%EC%A4%80.png#originWidth=1275&amp;originHeight=1650</t>
  </si>
  <si>
    <t>한예준</t>
  </si>
  <si>
    <t>4학년 4반</t>
  </si>
  <si>
    <t>c3cfd987-9fcf-4439-80a9-4339b30cace7</t>
  </si>
  <si>
    <t>2025-10-02T05:34:54Z</t>
  </si>
  <si>
    <t>wix:image://v1/e654b2_da1c8f4a1a8043578f9bafb77e551936~mv2.png/%EA%B0%9C%EC%9D%B8_%EB%8F%85%EC%84%9C%20%EA%B7%B8%EB%A6%BC%EC%9D%BC%EA%B8%B0%20%EC%93%B0%EA%B8%B0_%EC%B2%9C%EC%95%88%ED%95%9C%EB%93%A4%EC%B4%88%EB%93%B1%ED%95%99%EA%B5%90_4%ED%95%99%EB%85%84%202%EB%B0%98_%EC%9D%B4%EC%84%A4%ED%9D%AC_1.png#originWidth=2480&amp;originHeight=3507</t>
  </si>
  <si>
    <t>f116db95-67f5-45e3-ad03-1a394dd7752a</t>
  </si>
  <si>
    <t>2025-10-02T05:36:15Z</t>
  </si>
  <si>
    <t>wix:image://v1/eda75e_8b4d9c15f48743588cfb8774edf923da~mv2.png/%EB%82%B4%20%EC%B9%9C%EA%B5%AC%20%E3%85%87%E3%85%85%E3%85%8E_%EC%95%9E%ED%91%9C%EC%A7%80%20%EB%A7%8C%EB%93%A4%EA%B8%B0_%EC%9B%90%EB%8F%99%EC%B4%88%EB%93%B1%ED%95%99%EA%B5%90_5%ED%95%99%EB%85%845%EB%B0%98_%EC%9D%B4%EC%9B%90%EC%83%81.png#originWidth=1275&amp;originHeight=1650</t>
  </si>
  <si>
    <t>이원상</t>
  </si>
  <si>
    <t>5학년 5반</t>
  </si>
  <si>
    <t>42ab1331-e4ed-48c0-a4b2-af12a3b2cfa1</t>
  </si>
  <si>
    <t>2025-10-02T05:38:00Z</t>
  </si>
  <si>
    <t>wix:image://v1/e654b2_3257caa09beb49938350463eec948e06~mv2.png/%EA%B0%9C%EC%9D%B8_%EB%8F%85%EC%84%9C%20%ED%8E%B8%EC%A7%80%20%EC%93%B0%EA%B8%B0_%EC%B2%9C%EC%95%88%ED%95%9C%EB%93%A4%EC%B4%88%EB%93%B1%ED%95%99%EA%B5%90_4%ED%95%99%EB%85%84%202%EB%B0%98_%EC%9D%B4%EC%84%A4%ED%9D%AC_1.png#originWidth=2480&amp;originHeight=3507</t>
  </si>
  <si>
    <t>6760c0e6-84ff-49f4-9b90-0c0c925371aa</t>
  </si>
  <si>
    <t>2025-10-02T05:42:03Z</t>
  </si>
  <si>
    <t>wix:image://v1/e654b2_736c94b5d5224f108ebd7d257f566948~mv2.png/%EB%8B%A8%EC%B2%B4_%EC%95%9E%ED%91%9C%EC%A7%80%20%EB%A7%8C%EB%93%A4%EA%B8%B0_%EC%B2%9C%EC%95%88%ED%95%9C%EB%93%A4%EC%B4%88%EB%93%B1%ED%95%99%EA%B5%90_%ED%96%87%EC%82%B4%EB%A7%88%EC%9D%841%EB%B0%98_1.png#originWidth=2480&amp;originHeight=3507</t>
  </si>
  <si>
    <t>조영후, 이설희, 박규리, 오민혁, 조우찬</t>
  </si>
  <si>
    <t>9618f695-a2c0-4829-872f-598eea68d22a</t>
  </si>
  <si>
    <t>2025-10-02T05:44:02Z</t>
  </si>
  <si>
    <t>wix:image://v1/e654b2_cac71b59c5a44748bba93ea615cbf10b~mv2.png/%EA%B0%9C%EC%9D%B8_%EB%92%A4%ED%91%9C%EC%A7%80%20%EB%A7%8C%EB%93%A4%EA%B8%B0_%EC%B2%9C%EC%95%88%ED%95%9C%EB%93%A4%EC%B4%88%EB%93%B1%ED%95%99%EA%B5%90_5%ED%95%99%EB%85%84%206%EB%B0%98_%EC%A1%B0%EC%9A%B0%EC%B0%AC_1.png#originWidth=2480&amp;originHeight=3507</t>
  </si>
  <si>
    <t>조우찬</t>
  </si>
  <si>
    <t>5학년 6반</t>
  </si>
  <si>
    <t>010-9329-1788</t>
  </si>
  <si>
    <t>19cf3705-8921-4ed7-8203-247af07b6bec</t>
  </si>
  <si>
    <t>2025-10-02T05:46:02Z</t>
  </si>
  <si>
    <t>wix:image://v1/e654b2_0c8f9ad7aabf4f37895c3ca67ff71b6c~mv2.png/%EA%B0%9C%EC%9D%B8_%EB%8F%85%EC%84%9C%20%EA%B7%B8%EB%A6%BC%EC%9D%BC%EA%B8%B0%20%EC%93%B0%EA%B8%B0_%EC%B2%9C%EC%95%88%ED%95%9C%EB%93%A4%EC%B4%88%EB%93%B1%ED%95%99%EA%B5%90_4%ED%95%99%EB%85%84%204%EB%B0%98_%EB%B0%95%EA%B7%9C%EB%A6%AC_1.png#originWidth=2480&amp;originHeight=3507</t>
  </si>
  <si>
    <t>박규리</t>
  </si>
  <si>
    <t>ca4a137d-28f9-4e82-85df-fdbdd9b72747</t>
  </si>
  <si>
    <t>2025-10-02T05:47:53Z</t>
  </si>
  <si>
    <t>wix:image://v1/e654b2_37a0a1117c094f00a7c197d87a3d2696~mv2.png/%EA%B0%9C%EC%9D%B8_%EB%8F%85%EC%84%9C%20%EA%B7%B8%EB%A6%BC%EC%97%BD%EC%84%9C%20%EC%93%B0%EA%B8%B0_%EC%B2%9C%EC%95%88%ED%95%9C%EB%93%A4%EC%B4%88%EB%93%B1%ED%95%99%EA%B5%90_4%ED%95%99%EB%85%84%204%EB%B0%98_%EB%B0%95%EA%B7%9C%EB%A6%AC_1.png#originWidth=2480&amp;originHeight=3507</t>
  </si>
  <si>
    <t>8551e921-2285-45ad-8e7b-cfe7f9907936</t>
  </si>
  <si>
    <t>2025-10-02T05:49:21Z</t>
  </si>
  <si>
    <t>wix:image://v1/e654b2_6523335eb0c24cb4b21ad1ca8999e219~mv2.png/%EA%B0%9C%EC%9D%B8_%EB%8F%85%EC%84%9C%20%EA%B7%B8%EB%A6%BC%EC%97%BD%EC%84%9C%20%EC%93%B0%EA%B8%B0_%EC%B2%9C%EC%95%88%ED%95%9C%EB%93%A4%EC%B4%88%EB%93%B1%ED%95%99%EA%B5%90_4%ED%95%99%EB%85%84%204%EB%B0%98_%EB%B0%95%EA%B7%9C%EB%A6%AC(2)_1.png#originWidth=2480&amp;originHeight=3507</t>
  </si>
  <si>
    <t>7d337fdf-1628-4feb-913b-1d1e8c4cdd1b</t>
  </si>
  <si>
    <t>2025-10-02T05:49:43Z</t>
  </si>
  <si>
    <t>wix:image://v1/5a8727_b3f836ae7b4f435d84d29c7719fc0fe4~mv2.jpg/%EA%B0%9C%EC%9D%B8_%EC%95%9E%ED%91%9C%EC%A7%80%EB%A7%8C%EB%93%A4%EA%B8%B0_%EC%98%81%EC%9A%B4%EC%A4%91%ED%95%99%EA%B5%90_3%ED%95%99%EB%85%843%EB%B0%98_%EC%B2%9C%EC%98%88%EC%A7%84.jpg#originWidth=791&amp;originHeight=1121</t>
  </si>
  <si>
    <t>천예진</t>
  </si>
  <si>
    <t>영운중학교</t>
  </si>
  <si>
    <t>이진경</t>
  </si>
  <si>
    <t>010-5194-6750</t>
  </si>
  <si>
    <t>2층 어울림반</t>
  </si>
  <si>
    <t>82110616-cc19-4bf2-94c1-fe9dd7bf915c</t>
  </si>
  <si>
    <t>5a87275e-38d7-4bf5-9eeb-61e0b40c36e3</t>
  </si>
  <si>
    <t>2025-10-02T05:51:34Z</t>
  </si>
  <si>
    <t>wix:image://v1/5a8727_f7e4ba13d0d54f538a1daa7aa9615b4c~mv2.jpg/%EA%B0%9C%EC%9D%B8_%EC%95%9E%ED%91%9C%EC%A7%80%EB%A7%8C%EB%93%A4%EA%B8%B0_%EC%98%81%EC%9A%B4%EC%A4%91%ED%95%99%EA%B5%90_2%ED%95%99%EB%85%842%EB%B0%98_%EA%B9%80%EB%8F%99%EB%AF%BC.jpg#originWidth=789&amp;originHeight=1121</t>
  </si>
  <si>
    <t>김동민</t>
  </si>
  <si>
    <t>49b41cea-fb8a-4245-8cc8-c838ff8a0544</t>
  </si>
  <si>
    <t>2025-10-02T05:51:51Z</t>
  </si>
  <si>
    <t>wix:image://v1/e654b2_40bc7515c80f484da8eea9bc5bc2b2f3~mv2.png/%EA%B0%9C%EC%9D%B8_%EB%8F%85%EC%84%9C%20%EA%B7%B8%EB%A6%BC%EC%9D%BC%EA%B8%B0%20%EC%93%B0%EA%B8%B0_%EC%B2%9C%EC%95%88%ED%95%9C%EB%93%A4%EC%B4%88%EB%93%B1%ED%95%99%EA%B5%90_4%ED%95%99%EB%85%84%204%EB%B0%98_%EB%B0%95%EA%B7%9C%EB%A6%AC(2)_1.png#originWidth=2480&amp;originHeight=3507</t>
  </si>
  <si>
    <t>a1362ed3-7b32-41a1-b71b-faf32ef843f3</t>
  </si>
  <si>
    <t>2025-10-02T05:52:32Z</t>
  </si>
  <si>
    <t>wix:image://v1/5a8727_92daa1b6e0834c20ad2182006178ea67~mv2.jpg/%EA%B0%9C%EC%9D%B8_%EC%95%9E%ED%91%9C%EC%A7%80%EB%A7%8C%EB%93%A4%EA%B8%B0_%EC%98%81%EC%9A%B4%EC%A4%91%ED%95%99%EA%B5%90_2%ED%95%99%EB%85%841%EB%B0%98_%EC%9C%A4%ED%9D%AC%EC%88%98.jpg#originWidth=791&amp;originHeight=1121</t>
  </si>
  <si>
    <t>윤희수</t>
  </si>
  <si>
    <t>8879b394-dc3e-4126-b7ba-1e6c244509f2</t>
  </si>
  <si>
    <t>2025-10-02T05:53:09Z</t>
  </si>
  <si>
    <t>wix:image://v1/5a8727_7434313099be44699384c5739052ecfc~mv2.jpg/%EA%B0%9C%EC%9D%B8_%EB%8F%85%EC%84%9C%ED%8E%B8%EC%A7%80%EC%93%B0%EA%B8%B0_%EC%98%81%EC%9A%B4%EC%A4%91%ED%95%99%EA%B5%90_2%ED%95%99%EB%85%844%EB%B0%98_%EC%9D%B4%EC%84%9C%EC%9C%A4.jpg#originWidth=794&amp;originHeight=1121</t>
  </si>
  <si>
    <t>이서윤</t>
  </si>
  <si>
    <t>45c209a2-09a4-410a-94ec-4763fae8b5b0</t>
  </si>
  <si>
    <t>2025-10-02T05:53:56Z</t>
  </si>
  <si>
    <t>wix:image://v1/5a8727_ab8e05cdd23d48f282de9d75171f481a~mv2.jpg/%EB%8B%A8%EC%B2%B4_%EC%95%9E%ED%91%9C%EC%A7%80%EB%A7%8C%EB%93%A4%EA%B8%B0_%EC%98%81%EC%9A%B4%EC%A4%91%ED%95%99%EA%B5%90_%EC%9C%A4%ED%9D%AC%EC%88%98,%EA%B9%80%EB%8F%99%EB%AF%BC,%EC%B2%9C%EC%98%88%EC%A7%84,%EC%9D%B4%EC%84%9C%EC%9C%A4.jpg#originWidth=791&amp;originHeight=1121</t>
  </si>
  <si>
    <t>윤희수,김동민,천예진,이서윤</t>
  </si>
  <si>
    <t>2,3학년</t>
  </si>
  <si>
    <t>08cba0e7-9565-4250-adb1-a5acf3582793</t>
  </si>
  <si>
    <t>2025-10-02T06:10:15Z</t>
  </si>
  <si>
    <t>wix:image://v1/765b53_775fe704b43346f6a34a3e4680c330b3~mv2.jpg/%EB%8F%85%EC%84%9C%EA%B7%B8%EB%A6%BC%EC%9D%BC%EA%B8%B0%EC%93%B0%EA%B8%B0_%EB%AC%B8%EB%B0%96%EC%97%90%EC%82%AC%EC%9E%90%EA%B0%80%EC%9E%88%EB%8B%A4_%EB%8F%99%EB%8C%80%EC%B4%88%EB%93%B1%ED%95%99%EA%B5%90_5%ED%95%99%EB%85%844%EB%B0%98_%EC%9C%A4%EC%A7%80%ED%9B%84.jpg#originWidth=4964&amp;originHeight=7020</t>
  </si>
  <si>
    <t>윤지후</t>
  </si>
  <si>
    <t>dfa856d3-f793-4be7-a306-d517f3838585</t>
  </si>
  <si>
    <t>765b53d7-4f51-490b-ac3b-685084d483a3</t>
  </si>
  <si>
    <t>2025-10-02T06:10:54Z</t>
  </si>
  <si>
    <t>wix:image://v1/765b53_2399b7e3102541e8bd8ed346140f3e1e~mv2.jpg/%EB%8F%85%EC%84%9C%EA%B7%B8%EB%A6%BC%EC%9D%BC%EA%B8%B0%EC%93%B0%EA%B8%B0_%EB%AC%B8%EB%B0%96%EC%97%90%EC%82%AC%EC%9E%90%EA%B0%80%EC%9E%88%EB%8B%A4_%EB%8F%99%EC%B2%9C%EC%B4%88%EB%93%B1%ED%95%99%EA%B5%90_4%ED%95%99%EB%85%843%EB%B0%98_%EB%B0%95%EC%A0%95%ED%9B%84.jpg#originWidth=4964&amp;originHeight=7020</t>
  </si>
  <si>
    <t>박정후</t>
  </si>
  <si>
    <t>e72b921b-1724-4b70-9521-870d70005a46</t>
  </si>
  <si>
    <t>2025-10-02T06:11:41Z</t>
  </si>
  <si>
    <t>wix:image://v1/765b53_44a3ef07ec5d4a25b168c0b912020788~mv2.jpg/%EB%8F%85%EC%84%9C%EA%B7%B8%EB%A6%BC%EC%9D%BC%EA%B8%B0%EC%93%B0%EA%B8%B0_%EB%AC%B8%EB%B0%96%EC%97%90%EC%82%AC%EC%9E%90%EA%B0%80%EC%9E%88%EB%8B%A4_%EB%A7%A4%EA%B3%A1%EC%B4%88%EB%93%B1%ED%95%99%EA%B5%90_5%ED%95%99%EB%85%841%EB%B0%98_%EC%8B%A0%EC%86%8C%EC%9D%B4.jpg#originWidth=4964&amp;originHeight=7020</t>
  </si>
  <si>
    <t>신소이</t>
  </si>
  <si>
    <t>350546af-e579-418a-aa3d-8390f6a5d95f</t>
  </si>
  <si>
    <t>2025-10-02T06:12:32Z</t>
  </si>
  <si>
    <t>wix:image://v1/765b53_2e2be1b2703240b0a06a8bdac0aa4d4c~mv2.jpg/%EB%8F%85%EC%84%9C%EA%B7%B8%EB%A6%BC%EC%9D%BC%EA%B8%B0%EC%93%B0%EA%B8%B0_%EB%AC%B8%EB%B0%96%EC%97%90%EC%82%AC%EC%9E%90%EA%B0%80%EC%9E%88%EB%8B%A4_%EC%9D%80%EC%9B%94%EC%B4%88%EB%93%B1%ED%95%99%EA%B5%90_3%ED%95%99%EB%85%848%EB%B0%98_%EC%9D%B4%EC%83%81%EB%B9%88.jpg#originWidth=4964&amp;originHeight=7020</t>
  </si>
  <si>
    <t>이상빈</t>
  </si>
  <si>
    <t>은월초등학교</t>
  </si>
  <si>
    <t>41507616-5a11-43cb-87bc-eb1385dc6e44</t>
  </si>
  <si>
    <t>2025-10-02T06:13:11Z</t>
  </si>
  <si>
    <t>wix:image://v1/765b53_5283764772414dadb29ab515a3070edb~mv2.jpg/%EB%8F%85%EC%84%9C%EA%B7%B8%EB%A6%BC%EC%9D%BC%EA%B8%B0%EC%93%B0%EA%B8%B0_%EB%AC%B8%EB%B0%96%EC%97%90%EC%82%AC%EC%9E%90%EA%B0%80%EC%9E%88%EB%8B%A4_%ED%83%9C%EC%97%B0%ED%95%99%EA%B5%90(%EC%A4%91)_1%ED%95%99%EB%85%841%EB%B0%98_%EC%9D%B4%EC%8B%9C%EC%9C%A4.jpg#originWidth=4964&amp;originHeight=7020</t>
  </si>
  <si>
    <t>이시윤</t>
  </si>
  <si>
    <t>태연학교(중)</t>
  </si>
  <si>
    <t>1e711501-ec21-451b-abaf-b847c59f9191</t>
  </si>
  <si>
    <t>2025-10-02T06:13:59Z</t>
  </si>
  <si>
    <t>wix:image://v1/765b53_882a78f93b9f46d59aa21324ffbfc895~mv2.jpg/%EB%8F%85%EC%84%9C%EC%9D%BC%EA%B8%B0%EC%93%B0%EA%B8%B0_%EA%B3%B0%EC%94%A8%EC%9D%98%EC%9D%98%EC%9E%90_%EB%8B%AC%EC%B2%9C%EC%A4%91%ED%95%99%EA%B5%90_2%ED%95%99%EB%85%846%EB%B0%98_%EB%B0%B1%EC%A7%80%EB%AF%BC.jpg#originWidth=4964&amp;originHeight=7020</t>
  </si>
  <si>
    <t>백지민</t>
  </si>
  <si>
    <t>달천중학교</t>
  </si>
  <si>
    <t>eac9490d-3693-488d-bf37-52dc41797a85</t>
  </si>
  <si>
    <t>2025-10-02T06:14:51Z</t>
  </si>
  <si>
    <t>wix:image://v1/765b53_3e7b10bdefb945548a275cd446f4fdfa~mv2.jpg/%EB%8F%85%EC%84%9C%EC%9D%BC%EA%B8%B0%EC%93%B0%EA%B8%B0_%EB%AC%B8%EB%B0%96%EC%97%90%EC%82%AC%EC%9E%90%EA%B0%80%EC%9E%88%EB%8B%A4_%EB%8F%99%EC%B2%9C%EA%B3%A0%EB%93%B1%ED%95%99%EA%B5%90_1%ED%95%99%EB%85%842%EB%B0%98_%EA%B9%80%EB%AF%BC%EC%9A%B0.jpg#originWidth=4964&amp;originHeight=7020</t>
  </si>
  <si>
    <t>김민우</t>
  </si>
  <si>
    <t>동천고등학교</t>
  </si>
  <si>
    <t>cd02514a-e9e6-4151-81a6-8a0c9fb3eccb</t>
  </si>
  <si>
    <t>2025-10-02T06:16:04Z</t>
  </si>
  <si>
    <t>wix:image://v1/793b3a_77827215618c4b7c9026df6bfb036f5e~mv2.png/%EA%B0%9C%EC%9D%B8_%EB%8F%85%EC%84%9C%EA%B7%B8%EB%A6%BC%EC%9D%BC%EA%B8%B0%EC%93%B0%EA%B8%B0_%EA%B1%B0%EC%B0%BD%EC%97%AC%EC%9E%90%EC%A4%91%ED%95%99%EA%B5%90_1%ED%95%99%EB%85%842%EB%B0%98_%EA%B9%80%EC%9C%A4%EB%AF%B8.png#originWidth=595&amp;originHeight=842</t>
  </si>
  <si>
    <t>759f7fa3-0b0d-47f0-bf49-093832ce900c</t>
  </si>
  <si>
    <t>2025-10-02T06:17:48Z</t>
  </si>
  <si>
    <t>wix:image://v1/765b53_fe3e01f8d5ae490fbca898705400ed7e~mv2.jpg/%EB%8F%85%EC%84%9C%EC%9D%BC%EA%B8%B0%EC%93%B0%EA%B8%B0_%EB%AC%B8%EB%B0%96%EC%97%90%EC%82%AC%EC%9E%90%EA%B0%80%EC%9E%88%EB%8B%A4_%EB%A9%94%EC%95%84%EB%A6%AC%ED%95%99%EA%B5%90(%EC%A0%84)_2%ED%95%99%EB%85%841%EB%B0%98_%EA%B6%8C%EB%8F%99%EC%A3%BC.jpg#originWidth=4964&amp;originHeight=7020</t>
  </si>
  <si>
    <t>권동주</t>
  </si>
  <si>
    <t>bbec5f4e-adb9-487b-845b-910916c15392</t>
  </si>
  <si>
    <t>2025-10-02T06:18:45Z</t>
  </si>
  <si>
    <t>wix:image://v1/765b53_76213b7c6bc542afb136354b4a3e9df8~mv2.jpg/%EB%8F%85%EC%84%9C%EC%9D%BC%EA%B8%B0%EC%93%B0%EA%B8%B0_%EB%B2%85%EB%B2%85%EB%82%B4%EA%B0%80%EB%8C%80%EB%A8%B8%EB%A6%AC%EB%9D%BC%EB%8B%88_%EB%8F%99%EC%B2%9C%EA%B3%A0%EB%93%B1%ED%95%99%EA%B5%90_2%ED%95%99%EB%85%843%EB%B0%98_%EC%B0%A8%EB%AF%BC%EC%84%9C.jpg#originWidth=4964&amp;originHeight=7020</t>
  </si>
  <si>
    <t>차민서</t>
  </si>
  <si>
    <t>9dc4fa62-6900-4337-89ff-4528a2c41362</t>
  </si>
  <si>
    <t>2025-10-02T06:19:31Z</t>
  </si>
  <si>
    <t>wix:image://v1/765b53_914be24894a54e059dce9811de4c8c5f~mv2.jpg/%EB%8F%85%EC%84%9C%ED%8E%B8%EC%A7%80%EC%93%B0%EA%B8%B0_%EA%B3%B0%EC%94%A8%EC%9D%98%EC%9D%98%EC%9E%90_%EB%A7%A4%EA%B3%A1%EC%A4%91%ED%95%99%EA%B5%90_3%ED%95%99%EB%85%843%EB%B0%98_%EC%B5%9C%EC%A7%80%EC%9B%90.jpg#originWidth=4964&amp;originHeight=7020</t>
  </si>
  <si>
    <t>최지원</t>
  </si>
  <si>
    <t>매곡중학교</t>
  </si>
  <si>
    <t>f1f1a150-266d-4f97-b64c-a959785de048</t>
  </si>
  <si>
    <t>2025-10-02T06:20:14Z</t>
  </si>
  <si>
    <t>wix:image://v1/765b53_e52f126cc7cc4e4b975b15ace39f3b23~mv2.jpg/%EB%8F%85%EC%84%9C%ED%8E%B8%EC%A7%80%EC%93%B0%EA%B8%B0_%EB%82%B4%EC%B9%9C%EA%B5%AC%E3%85%87%E3%85%85%E3%85%8E_%EB%A7%A4%EA%B3%A1%EC%B4%88%EB%93%B1%ED%95%99%EA%B5%90_4%ED%95%99%EB%85%846%EB%B0%98_%EA%B0%95%ED%95%9C%EB%82%98.jpg#originWidth=1848&amp;originHeight=2613</t>
  </si>
  <si>
    <t>강한나</t>
  </si>
  <si>
    <t>4학년6반</t>
  </si>
  <si>
    <t>3ef80460-6694-4fac-946c-c850116136c3</t>
  </si>
  <si>
    <t>2025-10-02T06:21:04Z</t>
  </si>
  <si>
    <t>wix:image://v1/765b53_300e31346eea453da89775c63d11c347~mv2.jpg/%EB%8F%85%EC%84%9C%ED%8E%B8%EC%A7%80%EC%93%B0%EA%B8%B0_%EB%AC%B8%EB%B0%96%EC%97%90%EC%82%AC%EC%9E%90%EA%B0%80%EC%9E%88%EB%8B%A4_%EB%A7%A4%EA%B3%A1%EC%A4%91%ED%95%99%EA%B5%90_3%ED%95%99%EB%85%848%EB%B0%98_%EC%9D%B4%ED%95%98%EC%9C%A8.jpg#originWidth=4964&amp;originHeight=7020</t>
  </si>
  <si>
    <t>이하율</t>
  </si>
  <si>
    <t>7c8a94ee-9295-4070-a1eb-a4f07f313510</t>
  </si>
  <si>
    <t>2025-10-02T06:21:44Z</t>
  </si>
  <si>
    <t>wix:image://v1/765b53_0527cb22cdaa46ef916f57f1fa2ab0b9~mv2.jpg/%EB%8F%85%EC%84%9C%ED%8E%B8%EC%A7%80%EC%93%B0%EA%B8%B0_%EB%AC%B8%EB%B0%96%EC%97%90%EC%82%AC%EC%9E%90%EA%B0%80%EC%9E%88%EB%8B%A4_%EB%A9%94%EC%95%84%EB%A6%AC%ED%95%99%EA%B5%90(%EC%A0%84)_1%ED%95%99%EB%85%841%EB%B0%98_%EC%9D%B4%ED%98%9C%EC%9B%90.jpg#originWidth=4964&amp;originHeight=7020</t>
  </si>
  <si>
    <t>이혜원</t>
  </si>
  <si>
    <t>be477fa5-c6c6-4064-a030-db9a434046ff</t>
  </si>
  <si>
    <t>2025-10-02T06:22:31Z</t>
  </si>
  <si>
    <t>wix:image://v1/765b53_b4df95833dba4e659eec1e8e0765ba3a~mv2.jpg/%EB%8F%85%EC%84%9C%ED%8E%B8%EC%A7%80%EC%93%B0%EA%B8%B0_%EB%AC%B8%EB%B0%96%EC%97%90%EC%82%AC%EC%9E%90%EA%B0%80%EC%9E%88%EB%8B%A4_%EC%9D%80%EC%9B%94%EC%B4%88%EB%93%B1%ED%95%99%EA%B5%90_6%ED%95%99%EB%85%847%EB%B0%98_%ED%95%9C%EB%8F%84%EA%B2%BD.jpg#originWidth=4964&amp;originHeight=7020</t>
  </si>
  <si>
    <t>한도경</t>
  </si>
  <si>
    <t>6학년7반</t>
  </si>
  <si>
    <t>9e8d8d84-595b-4191-aadd-0d3da68e0294</t>
  </si>
  <si>
    <t>2025-10-02T06:23:11Z</t>
  </si>
  <si>
    <t>wix:image://v1/765b53_470d943288374054a1598ced6e4e63ed~mv2.jpg/%EB%8F%85%EC%84%9C%ED%8E%B8%EC%A7%80%EC%93%B0%EA%B8%B0_%EB%AC%B8%EB%B0%96%EC%97%90%EC%82%AC%EC%9E%90%EA%B0%80%EC%9E%88%EB%8B%A4_%ED%98%B8%EA%B3%84%EC%A4%91%ED%95%99%EA%B5%90_1%ED%95%99%EB%85%848%EB%B0%98_%EC%B1%84%EC%84%9C%EC%97%B0.jpg#originWidth=4964&amp;originHeight=7020</t>
  </si>
  <si>
    <t>채서연</t>
  </si>
  <si>
    <t>호계중학교</t>
  </si>
  <si>
    <t>1학년8반</t>
  </si>
  <si>
    <t>87eb6cef-f060-435d-82e1-23ca2de23a4d</t>
  </si>
  <si>
    <t>2025-10-02T06:24:06Z</t>
  </si>
  <si>
    <t>wix:image://v1/765b53_2ba673cf36e641fe919968821b1ac4b9~mv2.jpg/%EB%92%A4%ED%91%9C%EC%A7%80%EB%A7%8C%EB%93%A4%EA%B8%B0_%EB%82%B4%EC%B9%9C%EA%B5%AC%E3%85%87%E3%85%85%E3%85%8E_%EB%8B%AC%EC%B2%9C%EA%B3%A0%EB%93%B1%ED%95%99%EA%B5%90_1%ED%95%99%EB%85%846%EB%B0%98_%EC%B5%9C%EC%97%B0%EC%9B%90.jpg#originWidth=4964&amp;originHeight=7020</t>
  </si>
  <si>
    <t>최연원</t>
  </si>
  <si>
    <t>달천고등학교</t>
  </si>
  <si>
    <t>e3009b04-adb4-4a6c-80a8-88417df72e9a</t>
  </si>
  <si>
    <t>2025-10-02T06:25:37Z</t>
  </si>
  <si>
    <t>wix:image://v1/765b53_2e94a4e1fda2454fb5c5166e370a9f30~mv2.jpg/%EB%92%A4%ED%91%9C%EC%A7%80%EB%A7%8C%EB%93%A4%EA%B8%B0_%EB%82%B4%EC%B9%9C%EA%B5%AC%E3%85%87%E3%85%85%E3%85%8E_%ED%83%9C%EC%97%B0%ED%95%99%EA%B5%90(%EC%A4%91)_2%ED%95%99%EB%85%841%EB%B0%98_%EB%B0%95%EC%8B%9C%ED%98%84.jpg#originWidth=4964&amp;originHeight=7020</t>
  </si>
  <si>
    <t>b32597b9-d5c7-441a-b10f-2ad989a4093c</t>
  </si>
  <si>
    <t>2025-10-02T06:26:17Z</t>
  </si>
  <si>
    <t>wix:image://v1/765b53_8425a7080b3b461199b3461a3ff74487~mv2.jpg/%EB%92%A4%ED%91%9C%EC%A7%80%EB%A7%8C%EB%93%A4%EA%B8%B0_%EB%AC%B8%EB%B0%96%EC%97%90%EC%82%AC%EC%9E%90%EA%B0%80%EC%9E%88%EB%8B%A4_%EB%8F%99%EC%B2%9C%EC%B4%88%EB%93%B1%ED%95%99%EA%B5%90_1%ED%95%99%EB%85%845%EB%B0%98_%EC%9C%A4%EC%A7%80%EC%98%A4.jpg#originWidth=4964&amp;originHeight=7020</t>
  </si>
  <si>
    <t>윤지오</t>
  </si>
  <si>
    <t>fcb2d89c-28d2-433e-ba06-7bf6b6351f0c</t>
  </si>
  <si>
    <t>2025-10-02T06:27:17Z</t>
  </si>
  <si>
    <t>wix:image://v1/48759d_005dd2ac96654bbea11ae63a5495909a~mv2.jpg/%EA%B0%9C%EC%9D%B8_%EC%95%9E%ED%91%9C%EC%A7%80%20%EB%A7%8C%EB%93%A4%EA%B8%B0_%EC%B6%94%EC%82%B0%EC%B4%88_4%ED%95%99%EB%85%84%20%EC%88%98%EB%A0%A8%EB%B0%98_%EC%A1%B0%ED%9D%AC%EC%86%94.jpg#originWidth=2480&amp;originHeight=3504</t>
  </si>
  <si>
    <t>조희솔</t>
  </si>
  <si>
    <t>추산초등학교</t>
  </si>
  <si>
    <t>4학년 수련반</t>
  </si>
  <si>
    <t>김주혜</t>
  </si>
  <si>
    <t>010-8515-7264</t>
  </si>
  <si>
    <t>수련반</t>
  </si>
  <si>
    <t>d7770559-4e2b-405f-a4fc-a69b9879004a</t>
  </si>
  <si>
    <t>48759dcc-9208-4eeb-a77e-c68dbae68c90</t>
  </si>
  <si>
    <t>2025-10-02T06:27:18Z</t>
  </si>
  <si>
    <t>wix:image://v1/765b53_a1a6f98522384d5685c567f4d67e92bb~mv2.jpg/%EB%92%A4%ED%91%9C%EC%A7%80%EB%A7%8C%EB%93%A4%EA%B8%B0_%EB%AC%B8%EB%B0%96%EC%97%90%EC%82%AC%EC%9E%90%EA%B0%80%EC%9E%88%EB%8B%A4_%EC%8B%A0%EC%B2%9C%EC%B4%88%EB%93%B1%ED%95%99%EA%B5%90_4%ED%95%99%EB%85%843%EB%B0%98_%EA%B0%95%EC%9C%A4%EC%9A%B0.jpg#originWidth=4964&amp;originHeight=7020</t>
  </si>
  <si>
    <t>강윤우</t>
  </si>
  <si>
    <t>신천초등학교</t>
  </si>
  <si>
    <t>a7e7ce11-446e-4226-b692-f606501c40ac</t>
  </si>
  <si>
    <t>2025-10-02T06:29:21Z</t>
  </si>
  <si>
    <t>wix:image://v1/765b53_2acc6be9b71c4d79b9e7951379d3ffa9~mv2.jpg/%EC%95%9E%ED%91%9C%EC%A7%80%EB%A7%8C%EB%93%A4%EA%B8%B0_%EA%B3%B0%EC%94%A8%EC%9D%98%EC%9D%98%EC%9E%90_%EB%A7%A4%EA%B3%A1%EC%B4%88%EB%93%B1%ED%95%99%EA%B5%90_3%ED%95%99%EB%85%842%EB%B0%98_%EC%9D%B4%EB%8F%84%EC%9C%A4.jpg#originWidth=4964&amp;originHeight=7020</t>
  </si>
  <si>
    <t>efab79c2-f659-44b1-98c2-4a02b9811213</t>
  </si>
  <si>
    <t>2025-10-02T06:30:05Z</t>
  </si>
  <si>
    <t>wix:image://v1/765b53_415f35fd08e147e9accaa9b057985bc8~mv2.jpg/%EC%95%9E%ED%91%9C%EC%A7%80%EB%A7%8C%EB%93%A4%EA%B8%B0_%EB%82%B4%EC%B9%9C%EA%B5%AC%E3%85%87%E3%85%85%E3%85%8E_%EB%A7%A4%EA%B3%A1%EC%B4%88%EB%93%B1%ED%95%99%EA%B5%90_4%ED%95%99%EB%85%847%EB%B0%98_%EB%B0%95%EA%B7%BC%EC%9A%B0.jpg#originWidth=4964&amp;originHeight=7020</t>
  </si>
  <si>
    <t>박근우</t>
  </si>
  <si>
    <t>a4d9b182-0658-4070-a6c2-08ecd47e8967</t>
  </si>
  <si>
    <t>2025-10-02T06:35:36Z</t>
  </si>
  <si>
    <t>wix:image://v1/765b53_4c4053e956694bb8b5f08b885e65d811~mv2.jpg/%EC%95%9E%ED%91%9C%EC%A7%80%EB%A7%8C%EB%93%A4%EA%B8%B0_%EB%82%B4%EC%B9%9C%EA%B5%AC%E3%85%87%E3%85%85%E3%85%8E_%EC%9D%80%EC%9B%94%EC%B4%88%EB%93%B1%ED%95%99%EA%B5%90_1%ED%95%99%EB%85%842%EB%B0%98_%EC%9D%B4%ED%9B%84%EC%98%A8.jpg#originWidth=4964&amp;originHeight=7020</t>
  </si>
  <si>
    <t>이후온</t>
  </si>
  <si>
    <t>775fde4e-4188-48b6-95be-a6fec3726c9d</t>
  </si>
  <si>
    <t>2025-10-02T06:36:04Z</t>
  </si>
  <si>
    <t>wix:image://v1/48759d_8905c7dccfd24093b48a6f3a628bfc1f~mv2.jpg/%EA%B0%9C%EC%9D%B8_%EC%95%9E%ED%91%9C%EC%A7%80%20%EB%A7%8C%EB%93%A4%EA%B8%B0_%EC%B6%94%EC%82%B0%EC%B4%88%EC%88%98%EB%A0%A8%EB%B0%98_%EC%A1%B0%EC%88%98%EB%B9%88.jpg#originWidth=2480&amp;originHeight=3504</t>
  </si>
  <si>
    <t>조수빈</t>
  </si>
  <si>
    <t>2d02bf6a-5c23-47b8-a6df-ae72ab0b3277</t>
  </si>
  <si>
    <t>2025-10-02T06:37:21Z</t>
  </si>
  <si>
    <t>wix:image://v1/48759d_3a524ace61614708bf3e4fa68a7e270d~mv2.jpg/%EA%B0%9C%EC%9D%B8_%EC%95%9E%ED%91%9C%EC%A7%80%20%EB%A7%8C%EB%93%A4%EA%B8%B0_%EC%B6%94%EC%82%B0%EC%B4%88_%EC%88%98%EB%A0%A8%EB%B0%98_%EB%B0%95%ED%98%84%EC%9A%B0.jpg#originWidth=2480&amp;originHeight=3504</t>
  </si>
  <si>
    <t>d544f16c-390e-411f-9c85-e22c6a190bba</t>
  </si>
  <si>
    <t>2025-10-02T06:38:25Z</t>
  </si>
  <si>
    <t>wix:image://v1/48759d_4ea4bc6d3e8d4cc5952dcbbd7df1a762~mv2.jpg/%EA%B0%9C%EC%9D%B8_%EC%95%9E%ED%91%9C%EC%A7%80%EB%A7%8C%EB%93%A4%EA%B8%B0_6%ED%95%99%EB%85%84%EC%88%98%EB%A0%A8%EB%B0%98_%EC%98%A4%EC%84%B1%EB%AF%BC.jpg#originWidth=2480&amp;originHeight=3504</t>
  </si>
  <si>
    <t>오성민</t>
  </si>
  <si>
    <t>6학년 수련반</t>
  </si>
  <si>
    <t>4302534a-35c5-4046-8261-202edc9019a7</t>
  </si>
  <si>
    <t>2025-10-02T06:40:16Z</t>
  </si>
  <si>
    <t>wix:image://v1/48759d_09e3242a5a604f6c981cdd834534c151~mv2.jpg/%EA%B0%9C%EC%9D%B8_%EC%95%9E%ED%91%9C%EC%A7%80%EB%A7%8C%EB%93%A4%EA%B8%B0_%EC%B6%94%EC%82%B0%EC%B4%88_5%ED%95%99%EB%85%84%20%EC%88%98%EB%A0%A8%EB%B0%98_%EC%A1%B0%ED%95%98%EC%98%81.jpg#originWidth=2480&amp;originHeight=3504</t>
  </si>
  <si>
    <t>조하영</t>
  </si>
  <si>
    <t>5학년 수련반</t>
  </si>
  <si>
    <t>a8dbaac4-f524-4a20-90af-c532acbc3b74</t>
  </si>
  <si>
    <t>2025-10-02T06:41:41Z</t>
  </si>
  <si>
    <t>wix:image://v1/48759d_01cd6348ba8248ebb09015e613a55429~mv2.jpg/'%EB%AC%B8%20%EB%B0%96%EC%97%90%20%EC%82%AC%EC%9E%90%EA%B0%80%20%EC%9E%88%EB%8B%A4'%20%EC%95%9E%ED%91%9C%EC%A7%80%20%EA%BE%B8%EB%AF%B8%EA%B8%B0(%EC%B6%94%EC%82%B0%EC%B4%88-%EC%88%98%EB%A0%A8%EB%B0%98)_%ED%8E%98%EC%9D%B4%EC%A7%80_3_%EC%9D%B4%EB%AF%B8%EC%A7%80_0001.jpg#originWidth=2480&amp;originHeight=3504</t>
  </si>
  <si>
    <t>하율</t>
  </si>
  <si>
    <t>b0796288-f3b2-41fb-b73f-8abae1029974</t>
  </si>
  <si>
    <t>2025-10-02T06:47:34Z</t>
  </si>
  <si>
    <t>wix:image://v1/48759d_190f759f726249ae9cd8b6224c8fb071~mv2.jpg/%EA%B0%9C%EC%9D%B8_%ED%8E%B8%EC%A7%80%EC%93%B0%EA%B8%B0_%EC%B6%94%EC%82%B0%EC%B4%88%205%ED%95%99%EB%85%84%20%EC%B2%A0%EC%AD%89%EB%B0%98_%EA%B0%95%EB%AF%BC%EC%A4%80.jpg#originWidth=2480&amp;originHeight=3504</t>
  </si>
  <si>
    <t>강민준</t>
  </si>
  <si>
    <t>5학년 철쭉반</t>
  </si>
  <si>
    <t>황은진</t>
  </si>
  <si>
    <t>철쭉반</t>
  </si>
  <si>
    <t>6f8b7775-283a-4591-af43-ba258ade3a5e</t>
  </si>
  <si>
    <t>2025-10-02T06:48:25Z</t>
  </si>
  <si>
    <t>wix:image://v1/48759d_98ba9ee9459245cbbb720a544978bd31~mv2.jpg/%EA%B0%9C%EC%9D%B8_%ED%8E%B8%EC%A7%80%EC%93%B0%EA%B8%B0_%EC%B6%94%EC%82%B0%EC%B4%88_5%ED%95%99%EB%85%84%20%EC%B2%A0%EC%AD%89%EB%B0%98_%EC%9D%B4%EC%A7%80%EC%98%81.jpg#originWidth=2480&amp;originHeight=3504</t>
  </si>
  <si>
    <t>이지영</t>
  </si>
  <si>
    <t>67091e5a-2c62-4129-9a61-ce61d88c1cc7</t>
  </si>
  <si>
    <t>2025-10-02T06:49:21Z</t>
  </si>
  <si>
    <t>wix:image://v1/48759d_c3de2623d99841e58ca06359e7039c82~mv2.jpg/%EA%B0%9C%EC%9D%B8_%ED%8E%B8%EC%A7%80%EC%93%B0%EA%B8%B0_%EC%B6%94%EC%82%B0%EC%B4%88_6%ED%95%99%EB%85%84%20%EC%B2%A0%EC%AD%89%EB%B0%98_%EA%B9%80%EC%84%A0%EC%9E%AC.jpg#originWidth=2480&amp;originHeight=3504</t>
  </si>
  <si>
    <t>김선재</t>
  </si>
  <si>
    <t>6학년 철쭉반</t>
  </si>
  <si>
    <t>0aff1554-e7a9-48af-be8b-d299aea399d6</t>
  </si>
  <si>
    <t>2025-10-02T06:49:26Z</t>
  </si>
  <si>
    <t>wix:image://v1/765b53_7ab4b395f6424fb3928306a3c38e6fca~mv2.jpg/%EC%95%9E%ED%91%9C%EC%A7%80%EB%A7%8C%EB%93%A4%EA%B8%B0_%EA%B3%B0%EC%94%A8%EC%9D%98%EC%9D%98%EC%9E%90_%EB%A7%A4%EA%B3%A1%EC%B4%88%EB%93%B1%ED%95%99%EA%B5%90_3%ED%95%99%EB%85%842%EB%B0%98_%EC%9D%B4%EB%8F%84%EC%9C%A4.jpg#originWidth=4964&amp;originHeight=7020</t>
  </si>
  <si>
    <t>2c8cd819-d1c6-42f9-a183-52f3d62c1e00</t>
  </si>
  <si>
    <t>2025-10-02T06:50:13Z</t>
  </si>
  <si>
    <t>wix:image://v1/765b53_2bdd0ce4368c47d7b118d916a1b0df27~mv2.jpg/%EC%95%9E%ED%91%9C%EC%A7%80%EB%A7%8C%EB%93%A4%EA%B8%B0_%EB%82%B4%EC%B9%9C%EA%B5%AC%E3%85%87%E3%85%85%E3%85%8E_%EB%A7%A4%EA%B3%A1%EC%B4%88%EB%93%B1%ED%95%99%EA%B5%90_4%ED%95%99%EB%85%847%EB%B0%98_%EB%B0%95%EA%B7%BC%EC%9A%B0.jpg#originWidth=4964&amp;originHeight=7020</t>
  </si>
  <si>
    <t>57b8b793-ca61-455c-bded-918617d1f728</t>
  </si>
  <si>
    <t>2025-10-02T06:50:16Z</t>
  </si>
  <si>
    <t>wix:image://v1/48759d_599aed5c82894b16ac0e99efe434243c~mv2.jpg/%EA%B0%9C%EC%9D%B8_%ED%8E%B8%EC%A7%80%EC%93%B0%EA%B8%B0_%EC%B6%94%EC%82%B0%EC%B4%88_6%ED%95%99%EB%85%84%20%EC%B2%A0%EC%AD%89%EB%B0%98_%EA%B9%80%EC%88%98%ED%98%84.jpg#originWidth=2480&amp;originHeight=3504</t>
  </si>
  <si>
    <t>김수현</t>
  </si>
  <si>
    <t>a24a990b-a433-4236-95dd-49e2485d1ae2</t>
  </si>
  <si>
    <t>2025-10-02T06:51:01Z</t>
  </si>
  <si>
    <t>wix:image://v1/765b53_0feee1dc1229485cad8c4cfd41edb7e2~mv2.jpg/%EC%95%9E%ED%91%9C%EC%A7%80%EB%A7%8C%EB%93%A4%EA%B8%B0_%EB%82%B4%EC%B9%9C%EA%B5%AC%E3%85%87%E3%85%85%E3%85%8E_%EC%9D%80%EC%9B%94%EC%B4%88%EB%93%B1%ED%95%99%EA%B5%90_1%ED%95%99%EB%85%842%EB%B0%98_%EC%9D%B4%ED%9B%84%EC%98%A8.jpg#originWidth=4964&amp;originHeight=7020</t>
  </si>
  <si>
    <t>f9bf94b4-4cb1-4004-b5e7-1d43daa3218f</t>
  </si>
  <si>
    <t>2025-10-02T06:51:14Z</t>
  </si>
  <si>
    <t>wix:image://v1/48759d_046c0150398f48e7b55b29b025d4ccd8~mv2.jpg/%EA%B0%9C%EC%9D%B8_%ED%8E%B8%EC%A7%80%EC%93%B0%EA%B8%B0_%EC%B6%94%EC%82%B0%EC%B4%88_6%ED%95%99%EB%85%84%20%EC%B2%A0%EC%AD%89%EB%B0%98_%EB%85%B8%EC%A0%95%EB%AF%BC.jpg#originWidth=2480&amp;originHeight=3504</t>
  </si>
  <si>
    <t>노정민</t>
  </si>
  <si>
    <t>4263e7b2-b41d-4d58-9433-e8c1824b7b1b</t>
  </si>
  <si>
    <t>2025-10-02T06:51:35Z</t>
  </si>
  <si>
    <t>wix:image://v1/765b53_dc107217985a4bd0b2cf0665cefd1e06~mv2.jpg/%EC%95%9E%ED%91%9C%EC%A7%80%EB%A7%8C%EB%93%A4%EA%B8%B0_%EB%AC%B8%EB%B0%96%EC%97%90%EC%82%AC%EC%9E%90%EA%B0%80%EC%9E%88%EB%8B%A4_%EB%8F%99%EB%8C%80%EC%B4%88%EB%93%B1%ED%95%99%EA%B5%90_5%ED%95%99%EB%85%843%EB%B0%98_%EB%B0%95%EC%84%9C%EC%9A%B0.jpg#originWidth=4964&amp;originHeight=7020</t>
  </si>
  <si>
    <t>박서우</t>
  </si>
  <si>
    <t>3499168d-4f63-4afc-b65d-abb56d2edec5</t>
  </si>
  <si>
    <t>2025-10-02T06:52:01Z</t>
  </si>
  <si>
    <t>wix:image://v1/48759d_6af8616f5853453e83d5a8deb931ae73~mv2.jpg/%EA%B0%9C%EC%9D%B8_%ED%8E%B8%EC%A7%80%EC%93%B0%EA%B8%B0_%EC%B6%94%EC%82%B0%EC%B4%88_6%ED%95%99%EB%85%84%20%EC%B2%A0%EC%AD%89%EB%B0%98_%EC%B5%9C%EC%98%88%EB%82%98.jpg#originWidth=2480&amp;originHeight=3504</t>
  </si>
  <si>
    <t>최예나</t>
  </si>
  <si>
    <t>3bed299d-5065-4a0d-acf1-63f58f491341</t>
  </si>
  <si>
    <t>2025-10-02T06:52:10Z</t>
  </si>
  <si>
    <t>wix:image://v1/765b53_dc758170ddc241279eb4eebbc6f2b76e~mv2.jpg/%EC%95%9E%ED%91%9C%EC%A7%80%EB%A7%8C%EB%93%A4%EA%B8%B0_%EB%AC%B8%EB%B0%96%EC%97%90%EC%82%AC%EC%9E%90%EA%B0%80%EC%9E%88%EB%8B%A4_%EB%A7%A4%EA%B3%A1%EC%B4%88%EB%93%B1%ED%95%99%EA%B5%90_4%ED%95%99%EB%85%841%EB%B0%98_%EB%B0%95%EC%84%9C%ED%98%84.jpg#originWidth=4964&amp;originHeight=7020</t>
  </si>
  <si>
    <t>박서현</t>
  </si>
  <si>
    <t>26a46cf2-128a-43cd-963f-774f7c20e137</t>
  </si>
  <si>
    <t>2025-10-02T06:52:54Z</t>
  </si>
  <si>
    <t>wix:image://v1/765b53_e86994a384294cb585a4d22816adef3d~mv2.jpg/%EC%95%9E%ED%91%9C%EC%A7%80%EB%A7%8C%EB%93%A4%EA%B8%B0_%EB%AC%B8%EB%B0%96%EC%97%90%EC%82%AC%EC%9E%90%EA%B0%80%EC%9E%88%EB%8B%A4_%EC%9D%80%EC%9B%94%EC%B4%88%EB%93%B1%ED%95%99%EA%B5%90_5%ED%95%99%EB%85%843%EB%B0%98_%EC%A0%95%EC%A3%BC%EC%9B%90.jpg#originWidth=4964&amp;originHeight=7020</t>
  </si>
  <si>
    <t>정주원</t>
  </si>
  <si>
    <t>a1053523-a885-4165-b4ed-72b2b551cef3</t>
  </si>
  <si>
    <t>2025-10-02T06:53:05Z</t>
  </si>
  <si>
    <t>wix:image://v1/e4eb61_7fe8e4ed928d4b958ae5a089bfad9087~mv2.jpg/%EA%B0%9C%EC%9D%B8_%EC%95%9E%ED%91%9C%EC%A7%80%EB%A7%8C%EB%93%A4%EA%B8%B0_%EC%84%9C%EC%9A%B8%EB%8C%80%ED%95%99%EA%B5%90%EC%82%AC%EB%B2%94%EB%8C%80%ED%95%99%EB%B6%80%EC%84%A4%EA%B3%A0%EB%93%B1%ED%95%99%EA%B5%90_3%ED%95%99%EB%85%844%EB%B0%98_%EC%96%91%EC%84%9C%EC%A4%80.jpg#originWidth=2076&amp;originHeight=2840</t>
  </si>
  <si>
    <t>양서준</t>
  </si>
  <si>
    <t>서울대학교사범대학부설고등학교</t>
  </si>
  <si>
    <t>이동영</t>
  </si>
  <si>
    <t>010-7773-8326</t>
  </si>
  <si>
    <t>특수교육팀</t>
  </si>
  <si>
    <t>652ac78a-cedb-4d69-9e8e-10c91fdd66f6</t>
  </si>
  <si>
    <t>e4eb6139-f52c-4249-9c2e-952fec0d36ff</t>
  </si>
  <si>
    <t>2025-10-02T06:54:03Z</t>
  </si>
  <si>
    <t>wix:image://v1/765b53_f60006e75b7f45b0abc7bba2bbe7760d~mv2.jpg/%EC%95%9E%ED%91%9C%EC%A7%80%EB%A7%8C%EB%93%A4%EA%B8%B0_%EB%AC%B8%EB%B0%96%EC%97%90%EC%82%AC%EC%9E%90%EA%B0%80%EC%9E%88%EB%8B%A4_%EC%9D%80%EC%9B%94%EC%B4%88%EB%93%B1%ED%95%99%EA%B5%90_5%ED%95%99%EB%85%848%EB%B0%98_%EC%9D%B4%EC%9E%AC%EB%B9%88.jpg#originWidth=4964&amp;originHeight=7020</t>
  </si>
  <si>
    <t>이재빈</t>
  </si>
  <si>
    <t>5학년8반</t>
  </si>
  <si>
    <t>1587d3e9-3fee-45a7-8716-e05da3f89d15</t>
  </si>
  <si>
    <t>2025-10-02T06:54:59Z</t>
  </si>
  <si>
    <t>wix:image://v1/e4eb61_9eb46068ce7d4af89d0fd6a51564041f~mv2.jpg/%EA%B0%9C%EC%9D%B8_%EC%95%9E%ED%91%9C%EC%A7%80%EB%A7%8C%EB%93%A4%EA%B8%B0_%EC%84%9C%EC%9A%B8%EB%8C%80%ED%95%99%EA%B5%90%EC%82%AC%EB%B2%94%EB%8C%80%ED%95%99%EB%B6%80%EC%84%A4%EA%B3%A0%EB%93%B1%ED%95%99%EA%B5%90_3%ED%95%99%EB%85%841%EB%B0%98_%EA%B9%80%EC%88%98%EC%A0%95.jpg#originWidth=1952&amp;originHeight=2720</t>
  </si>
  <si>
    <t>김수정</t>
  </si>
  <si>
    <t>4f975aab-75b8-4afe-b439-140e62e34c56</t>
  </si>
  <si>
    <t>2025-10-02T06:55:09Z</t>
  </si>
  <si>
    <t>wix:image://v1/48759d_7122f217ff314266b7c3facf4c2d84bb~mv2.jpg/%EA%B0%9C%EC%9D%B8_%ED%8E%B8%EC%A7%80%EC%93%B0%EA%B8%B0_%EC%B6%94%EC%82%B0%EC%B4%88_6%ED%95%99%EB%85%84%20%EC%B2%A0%EC%AD%89%EB%B0%98_%EC%B5%9C%EC%98%88%EB%82%98.jpg#originWidth=2480&amp;originHeight=3504</t>
  </si>
  <si>
    <t>b613594c-62a4-4254-92bd-2399d7e67ec7</t>
  </si>
  <si>
    <t>2025-10-02T06:55:43Z</t>
  </si>
  <si>
    <t>wix:image://v1/765b53_fc0b1c1fb0564c1dbb9ded64b78daa7e~mv2.jpg/%EC%95%9E%ED%91%9C%EC%A7%80%EB%A7%8C%EB%93%A4%EA%B8%B0_%EB%AC%B8%EB%B0%96%EC%97%90%EC%82%AC%EC%9E%90%EA%B0%80%EC%9E%88%EB%8B%A4_%EC%A4%91%EC%82%B0%EC%B4%88%EB%93%B1%ED%95%99%EA%B5%90_6%ED%95%99%EB%85%847%EB%B0%98_%EC%95%88%ED%98%84%EC%84%9C.jpg#originWidth=4964&amp;originHeight=7020</t>
  </si>
  <si>
    <t>안현서</t>
  </si>
  <si>
    <t>중산초등학교</t>
  </si>
  <si>
    <t>ddd77eb6-c26c-4f2d-9604-eca71132204a</t>
  </si>
  <si>
    <t>2025-10-02T06:56:03Z</t>
  </si>
  <si>
    <t>wix:image://v1/e4eb61_0e8cc32e835b47df86a6e490bf549465~mv2.jpg/%EA%B0%9C%EC%9D%B8_%EC%95%9E%ED%91%9C%EC%A7%80%EB%A7%8C%EB%93%A4%EA%B8%B0_%EC%84%9C%EC%9A%B8%EB%8C%80%ED%95%99%EA%B5%90%EC%82%AC%EB%B2%94%EB%8C%80%ED%95%99%EB%B6%80%EC%84%A4%EA%B3%A0%EB%93%B1%ED%95%99%EA%B5%90_1%ED%95%99%EB%85%844%EB%B0%98_%EC%84%9C%EC%9C%A4%EC%B0%AC.jpg#originWidth=1812&amp;originHeight=2600</t>
  </si>
  <si>
    <t>서윤찬</t>
  </si>
  <si>
    <t>546db766-2f61-45c3-a66f-de204468e427</t>
  </si>
  <si>
    <t>2025-10-02T06:56:44Z</t>
  </si>
  <si>
    <t>wix:image://v1/765b53_b7f7876c16a840c6a6b00b724508f7dd~mv2.jpg/%EC%95%9E%ED%91%9C%EC%A7%80%EB%A7%8C%EB%93%A4%EA%B8%B0_%EB%AC%B8%EB%B0%96%EC%97%90%EC%82%AC%EC%9E%90%EA%B0%80%EC%9E%88%EB%8B%A4_%ED%83%9C%EC%97%B0%ED%95%99%EA%B5%90(%EC%A4%91)_3%ED%95%99%EB%85%842%EB%B0%98_%EC%B5%9C%EB%B3%B4%EA%B6%8C.jpg#originWidth=4964&amp;originHeight=7020</t>
  </si>
  <si>
    <t>최보권</t>
  </si>
  <si>
    <t>1daa485c-f3b3-4c66-bed5-cb62b3214a1b</t>
  </si>
  <si>
    <t>2025-10-02T06:56:59Z</t>
  </si>
  <si>
    <t>wix:image://v1/e4eb61_e5b54f4b60e74069ad6e33bca6a16c15~mv2.jpg/%EA%B0%9C%EC%9D%B8_%EC%95%9E%ED%91%9C%EC%A7%80%EB%A7%8C%EB%93%A4%EA%B8%B0_%EC%84%9C%EC%9A%B8%EB%8C%80%ED%95%99%EA%B5%90%EC%82%AC%EB%B2%94%EB%8C%80%ED%95%99%EB%B6%80%EC%84%A4%EA%B3%A0%EB%93%B1%ED%95%99%EA%B5%90_1%ED%95%99%EB%85%843%EB%B0%98_%EA%B9%80%EC%86%8C%ED%9D%AC.jpg#originWidth=2052&amp;originHeight=3004</t>
  </si>
  <si>
    <t>김소희</t>
  </si>
  <si>
    <t>10f7659a-b6d6-4f60-a382-c8fb5e8fc799</t>
  </si>
  <si>
    <t>2025-10-02T06:57:29Z</t>
  </si>
  <si>
    <t>wix:image://v1/765b53_37666d68b090462b82a6a0648088f3fe~mv2.jpg/%EC%95%9E%ED%91%9C%EC%A7%80%EB%A7%8C%EB%93%A4%EA%B8%B0_%EB%AC%B8%EB%B0%96%EC%97%90%EC%82%AC%EC%9E%90%EA%B0%80%EC%9E%88%EB%8B%A4_%ED%83%9C%EC%97%B0%ED%95%99%EA%B5%90(%EC%B4%88)_4%ED%95%99%EB%85%841%EB%B0%98_%EB%B0%B1%EC%8A%B9%ED%9B%88.jpg#originWidth=4964&amp;originHeight=7020</t>
  </si>
  <si>
    <t>백승훈</t>
  </si>
  <si>
    <t>태연학교(초)</t>
  </si>
  <si>
    <t>60e44993-345c-4d7b-973d-fc936474948c</t>
  </si>
  <si>
    <t>2025-10-02T06:57:35Z</t>
  </si>
  <si>
    <t>wix:image://v1/cd0d4c_9bf4002fc2b045248a4f8ab604a41e1d~mv2.png/%EA%B0%9C%EC%9D%B8_%EC%95%9E%ED%91%9C%EC%A7%80%EB%A7%8C%EB%93%A4%EA%B8%B0_%EA%B3%A0%EC%96%91%EC%B4%88%EB%93%B1%ED%95%99%EA%B5%90_2%ED%95%99%EB%85%842%EB%B0%98_%EA%B9%80%EC%84%B8%ED%98%84.png#originWidth=2478&amp;originHeight=3504</t>
  </si>
  <si>
    <t>김세현</t>
  </si>
  <si>
    <t>64fef381-e0a0-42a5-97d5-b62186eee484</t>
  </si>
  <si>
    <t>cd0d4c20-73af-4f9f-806f-ab4d931fea5d</t>
  </si>
  <si>
    <t>2025-10-02T06:58:45Z</t>
  </si>
  <si>
    <t>wix:image://v1/e4eb61_0a6eaa59e3484763951fad355c71f3b1~mv2.jpg/%EA%B0%9C%EC%9D%B8_%EB%92%A4%ED%91%9C%EC%A7%80%EB%A7%8C%EB%93%A4%EA%B8%B0_%EC%84%9C%EC%9A%B8%EB%8C%80%ED%95%99%EA%B5%90%EC%82%AC%EB%B2%94%EB%8C%80%ED%95%99%EB%B6%80%EC%84%A4%EA%B3%A0%EB%93%B1%ED%95%99%EA%B5%90_3%ED%95%99%EB%85%845%EB%B0%98_%EC%9C%A0%EC%88%98%EB%AF%BC.jpg#originWidth=2040&amp;originHeight=2828</t>
  </si>
  <si>
    <t>유수민</t>
  </si>
  <si>
    <t>3f6cc634-9f68-4151-ab23-61eebf2c5a3b</t>
  </si>
  <si>
    <t>2025-10-02T06:59:41Z</t>
  </si>
  <si>
    <t>wix:image://v1/176a11_b2d4ecea483d4c16957c7242b9cd6788~mv2.jpg/%EA%B0%9C%EC%9D%B8_%EB%8F%85%EC%84%9C%20%EA%B7%B8%EB%A6%BC%EC%9D%BC%EA%B8%B0%20%EC%93%B0%EA%B8%B0_%EC%84%9C%EC%9A%B8%ED%9C%98%EB%B4%89%EC%B4%88%EB%93%B1%ED%95%99%EA%B5%90_3%ED%95%99%EB%85%84%202%EB%B0%98_%EC%B5%9C%EC%A2%85%ED%98%84.jpg#originWidth=2494&amp;originHeight=3506</t>
  </si>
  <si>
    <t>최종현</t>
  </si>
  <si>
    <t>고주이</t>
  </si>
  <si>
    <t>010-8930-6943</t>
  </si>
  <si>
    <t>0b6fa557-498e-410a-b650-163b86663cbd</t>
  </si>
  <si>
    <t>176a11df-20ba-4817-9739-29628460bbb4</t>
  </si>
  <si>
    <t>2025-10-02T06:59:43Z</t>
  </si>
  <si>
    <t>wix:image://v1/e4eb61_e39f7d2b28154a4dbf0dd31a7d695f1e~mv2.jpg/%EA%B0%9C%EC%9D%B8_%EB%92%A4%ED%91%9C%EC%A7%80%EB%A7%8C%EB%93%A4%EA%B8%B0_%EC%84%9C%EC%9A%B8%EB%8C%80%ED%95%99%EA%B5%90%EC%82%AC%EB%B2%94%EB%8C%80%ED%95%99%EB%B6%80%EC%84%A4%EA%B3%A0%EB%93%B1%ED%95%99%EA%B5%90_1%ED%95%99%EB%85%845%EB%B0%98_%EC%9C%A0%EC%8B%9C%EC%9A%B0.jpg#originWidth=1980&amp;originHeight=2728</t>
  </si>
  <si>
    <t>유시우</t>
  </si>
  <si>
    <t>0195dc60-7220-4123-91b6-a93e7dc26a8c</t>
  </si>
  <si>
    <t>2025-10-02T06:59:44Z</t>
  </si>
  <si>
    <t>2025-10-02T07:00:59Z</t>
  </si>
  <si>
    <t>wix:image://v1/e4eb61_4aedfbf6c20643febb03e296cd404733~mv2.jpg/%EA%B0%9C%EC%9D%B8_%EB%8F%85%EC%84%9C%EA%B7%B8%EB%A6%BC%EC%9D%BC%EA%B8%B0%EC%93%B0%EA%B8%B0_%EC%84%9C%EC%9A%B8%EB%8C%80%ED%95%99%EA%B5%90%EC%82%AC%EB%B2%94%EB%8C%80%ED%95%99%EB%B6%80%EC%84%A4%EA%B3%A0%EB%93%B1%ED%95%99%EA%B5%90_2%ED%95%99%EB%85%841%EB%B0%98_%EC%9D%B4%EB%82%B4%EC%98%81.jpg#originWidth=2284&amp;originHeight=3260</t>
  </si>
  <si>
    <t>이내영</t>
  </si>
  <si>
    <t>facbafbd-6a98-4d5e-b56f-6d6f7df9bc6d</t>
  </si>
  <si>
    <t>2025-10-02T07:01:43Z</t>
  </si>
  <si>
    <t>wix:image://v1/48759d_276f8718265743698891ff55476f4f2b~mv2.jpg/%EA%B0%9C%EC%9D%B8_%EC%95%9E%ED%91%9C%EC%A7%80%EB%A7%8C%EB%93%A4%EA%B8%B0_%EC%B6%94%EC%82%B0%EC%B4%88_5%ED%95%99%EB%85%84%20%EC%B2%A0%EC%AD%89%EB%B0%98_%EA%B0%95%EB%AF%BC%EC%A4%80.jpg#originWidth=2480&amp;originHeight=3504</t>
  </si>
  <si>
    <t>ac2c8922-c6f3-47cc-afe1-aa9c60bd84b9</t>
  </si>
  <si>
    <t>2025-10-02T07:02:28Z</t>
  </si>
  <si>
    <t>wix:image://v1/48759d_a3d4162e40db4f248255bad3e25f5983~mv2.jpg/%EA%B0%9C%EC%9D%B8_%EC%95%9E%ED%91%9C%EC%A7%80%EB%A7%8C%EB%93%A4%EA%B8%B0_%EC%B6%94%EC%82%B0%EC%B4%88_5%ED%95%99%EB%85%84%20%EC%B2%A0%EC%AD%89%EB%B0%98_%EC%9D%B4%EC%A7%80%EC%98%81.jpg#originWidth=2480&amp;originHeight=3504</t>
  </si>
  <si>
    <t>cfced0bc-f630-4b9f-9392-d3978625c774</t>
  </si>
  <si>
    <t>2025-10-02T07:02:39Z</t>
  </si>
  <si>
    <t>wix:image://v1/176a11_5cc223133a2f425f968a3e9144b04909~mv2.jpg/%EA%B0%9C%EC%9D%B8_%EC%95%9E%ED%91%9C%EC%A7%80%20%EB%A7%8C%EB%93%A4%EA%B8%B0_%EC%84%9C%EC%9A%B8%ED%9C%98%EB%B4%89%EC%B4%88%EB%93%B1%ED%95%99%EA%B5%90_1%ED%95%99%EB%85%84%202%EB%B0%98_%EC%98%A4%EC%84%9C%EC%9C%A4.jpg#originWidth=2467&amp;originHeight=3469</t>
  </si>
  <si>
    <t>오서윤</t>
  </si>
  <si>
    <t>6bf08238-2be7-4337-a151-caf9c3bf019b</t>
  </si>
  <si>
    <t>2025-10-02T07:03:16Z</t>
  </si>
  <si>
    <t>wix:image://v1/48759d_82af15b1d2eb42ab94a1544206d68a1c~mv2.jpg/%EA%B0%9C%EC%9D%B8_%EC%95%9E%ED%91%9C%EC%A7%80%EB%A7%8C%EB%93%A4%EA%B8%B0_%EC%B6%94%EC%82%B0%EC%B4%88_6%ED%95%99%EB%85%84%20%EC%B2%A0%EC%AD%89%EB%B0%98_%EA%B9%80%EC%84%A0%EC%9E%AC.jpg#originWidth=2480&amp;originHeight=3504</t>
  </si>
  <si>
    <t>54dce405-8595-43af-b8d7-e7fc70bde449</t>
  </si>
  <si>
    <t>2025-10-02T07:04:08Z</t>
  </si>
  <si>
    <t>wix:image://v1/48759d_6b2009b8758a4b1fa681cb0866c08f74~mv2.jpg/%EA%B0%9C%EC%9D%B8_%EC%95%9E%ED%91%9C%EC%A7%80%EB%A7%8C%EB%93%A4%EA%B8%B0_%EC%B6%94%EC%82%B0%EC%B4%88_6%ED%95%99%EB%85%84%20%EC%B2%A0%EC%AD%89%EB%B0%98_%EA%B9%80%EC%88%98%ED%98%84.jpg#originWidth=2480&amp;originHeight=3504</t>
  </si>
  <si>
    <t>8e088277-b7b9-425b-acad-627ef274cb79</t>
  </si>
  <si>
    <t>2025-10-02T07:04:46Z</t>
  </si>
  <si>
    <t>wix:image://v1/176a11_668ee2253d3c4764b03c5c411793c89a~mv2.jpg/%EA%B0%9C%EC%9D%B8_%EC%95%9E%ED%91%9C%EC%A7%80%20%EB%A7%8C%EB%93%A4%EA%B8%B0_%EC%84%9C%EC%9A%B8%ED%9C%98%EB%B4%89%EC%B4%88%EB%93%B1%ED%95%99%EA%B5%90_2%ED%95%99%EB%85%84%204%EB%B0%98_%EA%B9%80%EC%84%A0%EC%9A%B0.jpg#originWidth=2466&amp;originHeight=3506</t>
  </si>
  <si>
    <t>김선우</t>
  </si>
  <si>
    <t>c2ed6277-4078-4b72-9001-8277d34c3284</t>
  </si>
  <si>
    <t>2025-10-02T07:04:56Z</t>
  </si>
  <si>
    <t>wix:image://v1/e4eb61_e2abafce5fa84a66ab772287552ab9b8~mv2.jpg/%EA%B0%9C%EC%9D%B8_%EB%8F%85%EC%84%9C%EA%B7%B8%EB%A6%BC%EC%9D%BC%EA%B8%B0%EC%93%B0%EA%B8%B0_%EC%84%9C%EC%9A%B8%EB%8C%80%ED%95%99%EA%B5%90%EC%82%AC%EB%B2%94%EB%8C%80%ED%95%99%EB%B6%80%EC%84%A4%EA%B3%A0%EB%93%B1%ED%95%99%EA%B5%90_1%ED%95%99%EB%85%841%EB%B0%98_%EB%A5%98%EC%84%B1%EC%A4%80.jpg#originWidth=2088&amp;originHeight=2872</t>
  </si>
  <si>
    <t>류성준</t>
  </si>
  <si>
    <t>5dee2054-6732-485d-a313-d21f7403bf62</t>
  </si>
  <si>
    <t>2025-10-02T07:05:04Z</t>
  </si>
  <si>
    <t>wix:image://v1/48759d_aa9a9d59bb334aabaca9686cc84a45af~mv2.jpg/%EA%B0%9C%EC%9D%B8_%EC%95%9E%ED%91%9C%EC%A7%80%EB%A7%8C%EB%93%A4%EA%B8%B0_%EC%B6%94%EC%82%B0%EC%B4%88_6%ED%95%99%EB%85%84%20%EC%B2%A0%EC%AD%89%EB%B0%98_%EB%85%B8%EC%A0%95%EB%AF%BC.jpg#originWidth=2480&amp;originHeight=3504</t>
  </si>
  <si>
    <t>4317e774-7387-42ad-a0c7-4cf98209b62f</t>
  </si>
  <si>
    <t>2025-10-02T07:05:48Z</t>
  </si>
  <si>
    <t>wix:image://v1/48759d_5a4990fbd4eb48b3845b2d3430747a13~mv2.jpg/%EA%B0%9C%EC%9D%B8_%EC%95%9E%ED%91%9C%EC%A7%80%EB%A7%8C%EB%93%A4%EA%B8%B0_%EC%B6%94%EC%82%B0%EC%B4%88_6%ED%95%99%EB%85%84%20%EC%B2%A0%EC%AD%89%EB%B0%98_%EC%B5%9C%EC%98%88%EB%82%98.jpg#originWidth=2480&amp;originHeight=3504</t>
  </si>
  <si>
    <t>7bc9f0a1-445a-4a59-aec4-9f1ecb0e458a</t>
  </si>
  <si>
    <t>2025-10-02T07:06:24Z</t>
  </si>
  <si>
    <t>wix:image://v1/e4eb61_b97468cc46c244b2a419d616c34ee330~mv2.jpg/%EA%B0%9C%EC%9D%B8_%EB%8F%85%EC%84%9C%EA%B7%B8%EB%A6%BC%EC%97%BD%EC%84%9C%EC%93%B0%EA%B8%B0_%EC%84%9C%EC%9A%B8%EB%8C%80%ED%95%99%EA%B5%90%EC%82%AC%EB%B2%94%EB%8C%80%ED%95%99%EB%B6%80%EC%84%A4%EA%B3%A0%EB%93%B1%ED%95%99%EA%B5%90_2%ED%95%99%EB%85%846%EB%B0%98_%EC%A1%B0%EC%A0%95%EC%9C%A4.jpg#originWidth=2432&amp;originHeight=3264</t>
  </si>
  <si>
    <t>조정윤</t>
  </si>
  <si>
    <t>ab1de914-b5c4-4b38-840d-a34e90556baf</t>
  </si>
  <si>
    <t>2025-10-02T07:06:30Z</t>
  </si>
  <si>
    <t>wix:image://v1/176a11_9afd30f219ac45d3ae07145702f4e6ba~mv2.jpg/%EA%B0%9C%EC%9D%B8_%EC%95%9E%ED%91%9C%EC%A7%80%20%EB%A7%8C%EB%93%A4%EA%B8%B0_%EC%84%9C%EC%9A%B8%ED%9C%98%EB%B4%89%EC%B4%88%EB%93%B1%ED%95%99%EA%B5%90_3%ED%95%99%EB%85%84%203%EB%B0%98_%EA%B9%80%EB%8F%99%EC%9B%90.jpg#originWidth=2467&amp;originHeight=3506</t>
  </si>
  <si>
    <t>김동원</t>
  </si>
  <si>
    <t>dfdbd8ae-1864-4e29-ac28-378744e91e39</t>
  </si>
  <si>
    <t>2025-10-02T07:06:38Z</t>
  </si>
  <si>
    <t>wix:image://v1/cd0d4c_52c1e8fcbf584734a61bf8d1651be640~mv2.png/%EA%B0%9C%EC%9D%B8_%EC%95%9E%ED%91%9C%EC%A7%80%EB%A7%8C%EB%93%A4%EA%B8%B0_%EA%B3%A0%EC%96%91%EC%B4%88%EB%93%B1%ED%95%99%EA%B5%90_2%ED%95%99%EB%85%841%EB%B0%98_%EA%B9%80%EB%82%98%EC%8A%B9.png#originWidth=2478&amp;originHeight=3504</t>
  </si>
  <si>
    <t>경기도 고양시 덕양구 혜음로13번길 22-7 (고양동, 고양초등학교)</t>
  </si>
  <si>
    <t>63ca6527-a315-4c7e-879e-88c53af1ceb3</t>
  </si>
  <si>
    <t>2025-10-02T07:07:50Z</t>
  </si>
  <si>
    <t>wix:image://v1/e4eb61_db373e2c47ba4db193bb33c689b765d3~mv2.jpg/%EA%B0%9C%EC%9D%B8_%EB%8F%85%EC%84%9C%EA%B7%B8%EB%A6%BC%EC%97%BD%EC%84%9C%EC%93%B0%EA%B8%B0_%EC%84%9C%EC%9A%B8%EB%8C%80%ED%95%99%EA%B5%90%EC%82%AC%EB%B2%94%EB%8C%80%ED%95%99%EB%B6%80%EC%84%A4%EA%B3%A0%EB%93%B1%ED%95%99%EA%B5%90_2%ED%95%99%EB%85%845%EB%B0%98_%EC%9D%B4%EB%AF%BC%EC%83%81.jpg#originWidth=2288&amp;originHeight=3264</t>
  </si>
  <si>
    <t>이민상</t>
  </si>
  <si>
    <t>0dfb4097-09d3-461b-8492-3fea5191a9eb</t>
  </si>
  <si>
    <t>2025-10-02T07:07:56Z</t>
  </si>
  <si>
    <t>wix:image://v1/cd0d4c_8af271aee6f748b382f0bdbece7b02df~mv2.png/%EA%B0%9C%EC%9D%B8_%EC%95%9E%ED%91%9C%EC%A7%80%EB%A7%8C%EB%93%A4%EA%B8%B0_%EA%B3%A0%EC%96%91%EC%B4%88%EB%93%B1%ED%95%99%EA%B5%90_2%ED%95%99%EB%85%841%EB%B0%98_%EC%9D%B4%ED%95%98%EC%9B%90.png#originWidth=2478&amp;originHeight=3504</t>
  </si>
  <si>
    <t>이하원</t>
  </si>
  <si>
    <t>8c30abf8-8551-4c09-b630-ae946f0557e0</t>
  </si>
  <si>
    <t>2025-10-02T07:08:47Z</t>
  </si>
  <si>
    <t>wix:image://v1/e4eb61_32919877a0e84a6d8ed3e8ae69be7fd1~mv2.jpg/%EA%B0%9C%EC%9D%B8_%EB%8F%85%EC%84%9C%EA%B7%B8%EB%A6%BC%EC%97%BD%EC%84%9C%EC%93%B0%EA%B8%B0_%EC%84%9C%EC%9A%B8%EB%8C%80%ED%95%99%EA%B5%90%EC%82%AC%EB%B2%94%EB%8C%80%ED%95%99%EB%B6%80%EC%84%A4%EA%B3%A0%EB%93%B1%ED%95%99%EA%B5%90_2%ED%95%99%EB%85%842%EB%B0%98_%ED%97%88%EC%9C%A4%EC%B1%84.jpg#originWidth=2216&amp;originHeight=3116</t>
  </si>
  <si>
    <t>허윤채</t>
  </si>
  <si>
    <t>083cd240-db1c-40b0-af1b-efd56c61ef27</t>
  </si>
  <si>
    <t>2025-10-02T07:08:55Z</t>
  </si>
  <si>
    <t>wix:image://v1/cd0d4c_93fdbe35bb834ca5a4ad2dcc6005b79c~mv2.png/%EA%B0%9C%EC%9D%B8_%EC%95%9E%ED%91%9C%EC%A7%80%EB%A7%8C%EB%93%A4%EA%B8%B0_%EA%B3%A0%EC%96%91%EC%B4%88%EB%93%B1%ED%95%99%EA%B5%90_3%ED%95%99%EB%85%842%EB%B0%98_%EC%95%88%ED%9A%A8%EC%9B%90.png#originWidth=2478&amp;originHeight=3504</t>
  </si>
  <si>
    <t>425e920d-68d4-4639-b89f-b8e37ac7d1e8</t>
  </si>
  <si>
    <t>2025-10-02T07:09:51Z</t>
  </si>
  <si>
    <t>wix:image://v1/cd0d4c_a75f50272c374bbdb7a7d2a726476fc4~mv2.png/%EA%B0%9C%EC%9D%B8_%EC%95%9E%ED%91%9C%EC%A7%80%EB%A7%8C%EB%93%A4%EA%B8%B0_%EA%B3%A0%EC%96%91%EC%B4%88%EB%93%B1%ED%95%99%EA%B5%90_1%ED%95%99%EB%85%842%EB%B0%98_%EC%9D%B4%EC%84%A0%EC%9C%A8.png#originWidth=2480&amp;originHeight=3507</t>
  </si>
  <si>
    <t>이선율</t>
  </si>
  <si>
    <t>bcaecc4c-8988-43fb-a0eb-db340c40efce</t>
  </si>
  <si>
    <t>2025-10-02T07:10:44Z</t>
  </si>
  <si>
    <t>wix:image://v1/cd0d4c_163a9e87dfd04cfea61e277f70e70b3c~mv2.png/%EA%B0%9C%EC%9D%B8_%EC%95%9E%ED%91%9C%EC%A7%80%EB%A7%8C%EB%93%A4%EA%B8%B0_%EA%B3%A0%EC%96%91%EC%B4%88%EB%93%B1%ED%95%99%EA%B5%90_6%ED%95%99%EB%85%841%EB%B0%98_%EC%B5%9C%EC%97%B0%ED%98%B8.png#originWidth=2480&amp;originHeight=3507</t>
  </si>
  <si>
    <t>최연호</t>
  </si>
  <si>
    <t>7128f9c9-229d-4061-9c77-f2461f5858ca</t>
  </si>
  <si>
    <t>2025-10-02T08:22:04Z</t>
  </si>
  <si>
    <t>wix:image://v1/ec2bd5_4909040c9b5d4f41be82af47e4aa2693~mv2.jpg/%EA%B0%9C%EC%9D%B8_%EC%95%9E%ED%91%9C%EC%A7%80%20%EB%A7%8C%EB%93%A4%EA%B8%B0_%EC%84%B1%EB%82%A8%EB%8F%99%EC%A4%91%ED%95%99%EA%B5%90_2%ED%95%99%EB%85%844%EB%B0%98_%EC%98%A4%EC%B1%84%EC%9B%90_page-0001.jpg#originWidth=1240&amp;originHeight=1754</t>
  </si>
  <si>
    <t>오채원</t>
  </si>
  <si>
    <t>98ad0bbb-7a46-4106-9adc-320322ef473e</t>
  </si>
  <si>
    <t>ec2bd53b-7aa3-4dd6-8187-453bb16a4aac</t>
  </si>
  <si>
    <t>010-9520-9554</t>
    <phoneticPr fontId="1" type="noConversion"/>
  </si>
  <si>
    <t>덕양중학교</t>
  </si>
  <si>
    <t>덕양중학교</t>
    <phoneticPr fontId="1" type="noConversion"/>
  </si>
  <si>
    <t>거창여자중학교</t>
    <phoneticPr fontId="1" type="noConversion"/>
  </si>
  <si>
    <t>순천선혜학교(전)</t>
  </si>
  <si>
    <t>순천선혜학교(전)</t>
    <phoneticPr fontId="1" type="noConversion"/>
  </si>
  <si>
    <t>정호</t>
    <phoneticPr fontId="1" type="noConversion"/>
  </si>
  <si>
    <t>송남중학교</t>
    <phoneticPr fontId="1" type="noConversion"/>
  </si>
  <si>
    <t>010-3750-6822</t>
    <phoneticPr fontId="1" type="noConversion"/>
  </si>
  <si>
    <t>청각장애</t>
    <phoneticPr fontId="1" type="noConversion"/>
  </si>
  <si>
    <t>발달지체</t>
    <phoneticPr fontId="1" type="noConversion"/>
  </si>
  <si>
    <t>010-5714-0850</t>
    <phoneticPr fontId="1" type="noConversion"/>
  </si>
  <si>
    <t>010-3390-4080</t>
    <phoneticPr fontId="1" type="noConversion"/>
  </si>
  <si>
    <t>010-3128-3857</t>
    <phoneticPr fontId="1" type="noConversion"/>
  </si>
  <si>
    <t>희망반</t>
    <phoneticPr fontId="1" type="noConversion"/>
  </si>
  <si>
    <t>서울특별시 성동구 독서당로62길 46, 광희중학교</t>
    <phoneticPr fontId="1" type="noConversion"/>
  </si>
  <si>
    <t>서울특별시 성북구 월곡로 6, 서울대학교사범대학부설고등학교</t>
    <phoneticPr fontId="1" type="noConversion"/>
  </si>
  <si>
    <t>경기도 오산시 오산로 92, 원동초등학교</t>
    <phoneticPr fontId="1" type="noConversion"/>
  </si>
  <si>
    <t>해봄반</t>
    <phoneticPr fontId="1" type="noConversion"/>
  </si>
  <si>
    <t>충청남도 천안시 서북구 한들2로 33, 천안한들초등학교</t>
    <phoneticPr fontId="1" type="noConversion"/>
  </si>
  <si>
    <t>지적,지체</t>
    <phoneticPr fontId="1" type="noConversion"/>
  </si>
  <si>
    <t>중복접수(4) 429,430,431,432</t>
    <phoneticPr fontId="1" type="noConversion"/>
  </si>
  <si>
    <t>중복접수(2) 452,463</t>
    <phoneticPr fontId="1" type="noConversion"/>
  </si>
  <si>
    <t>중복접수(2) 618,645</t>
    <phoneticPr fontId="1" type="noConversion"/>
  </si>
  <si>
    <t>중복접수(2) 621,646</t>
    <phoneticPr fontId="1" type="noConversion"/>
  </si>
  <si>
    <t>중복접수(3) 454,459,468</t>
    <phoneticPr fontId="1" type="noConversion"/>
  </si>
  <si>
    <t>중복접수(4) 522,528,530,537</t>
    <phoneticPr fontId="1" type="noConversion"/>
  </si>
  <si>
    <t>중복접수(6) 505,506,507,512,513,594</t>
    <phoneticPr fontId="1" type="noConversion"/>
  </si>
  <si>
    <t>중복접수(3) 498,500,501</t>
    <phoneticPr fontId="1" type="noConversion"/>
  </si>
  <si>
    <t>중복접수(4) 545,546,557,562</t>
    <phoneticPr fontId="1" type="noConversion"/>
  </si>
  <si>
    <t>중복접수(2) 536,538</t>
    <phoneticPr fontId="1" type="noConversion"/>
  </si>
  <si>
    <t>중복접수(2) 554,558</t>
    <phoneticPr fontId="1" type="noConversion"/>
  </si>
  <si>
    <t>중복접수(2) 524,529</t>
    <phoneticPr fontId="1" type="noConversion"/>
  </si>
  <si>
    <t>중복접수(2) 623,649</t>
    <phoneticPr fontId="1" type="noConversion"/>
  </si>
  <si>
    <t>중복접수(2) 609,620</t>
    <phoneticPr fontId="1" type="noConversion"/>
  </si>
  <si>
    <t>중복접수(3) 458,461,471</t>
    <phoneticPr fontId="1" type="noConversion"/>
  </si>
  <si>
    <t>서천고등학교</t>
    <phoneticPr fontId="1" type="noConversion"/>
  </si>
  <si>
    <t>중복접수(3) 526,533,535</t>
    <phoneticPr fontId="1" type="noConversion"/>
  </si>
  <si>
    <t>중복접수(5) 433,434,435,436,438</t>
    <phoneticPr fontId="1" type="noConversion"/>
  </si>
  <si>
    <t>중복접수(2) 547,550</t>
    <phoneticPr fontId="1" type="noConversion"/>
  </si>
  <si>
    <t>중복접수(2) 555,560</t>
    <phoneticPr fontId="1" type="noConversion"/>
  </si>
  <si>
    <t>중복접수(2) 608,619</t>
    <phoneticPr fontId="1" type="noConversion"/>
  </si>
  <si>
    <t>중복접수(3) 423,424,425</t>
    <phoneticPr fontId="1" type="noConversion"/>
  </si>
  <si>
    <t>중복접수(4) 440,441,443,445</t>
    <phoneticPr fontId="1" type="noConversion"/>
  </si>
  <si>
    <t>중복접수(2) 610,622</t>
    <phoneticPr fontId="1" type="noConversion"/>
  </si>
  <si>
    <t>정수현</t>
    <phoneticPr fontId="1" type="noConversion"/>
  </si>
  <si>
    <t>중복접수(6) 508,510,511,514,515,517</t>
    <phoneticPr fontId="1" type="noConversion"/>
  </si>
  <si>
    <t>중복접수(2) 460,469</t>
    <phoneticPr fontId="1" type="noConversion"/>
  </si>
  <si>
    <t>중복접수(2) 631,650</t>
    <phoneticPr fontId="1" type="noConversion"/>
  </si>
  <si>
    <t>중복접수(4) 96,97,98,374</t>
    <phoneticPr fontId="1" type="noConversion"/>
  </si>
  <si>
    <t>중복접수(3) 426,427,428</t>
    <phoneticPr fontId="1" type="noConversion"/>
  </si>
  <si>
    <t>02193</t>
    <phoneticPr fontId="1" type="noConversion"/>
  </si>
  <si>
    <t>마루체 3층 다솜1반</t>
    <phoneticPr fontId="1" type="noConversion"/>
  </si>
  <si>
    <t>02511</t>
    <phoneticPr fontId="1" type="noConversion"/>
  </si>
  <si>
    <t>02796</t>
    <phoneticPr fontId="1" type="noConversion"/>
  </si>
  <si>
    <t>03338</t>
    <phoneticPr fontId="1" type="noConversion"/>
  </si>
  <si>
    <t>04742</t>
    <phoneticPr fontId="1" type="noConversion"/>
  </si>
  <si>
    <t>05022</t>
    <phoneticPr fontId="1" type="noConversion"/>
  </si>
  <si>
    <t>누리반</t>
    <phoneticPr fontId="1" type="noConversion"/>
  </si>
  <si>
    <t>나래반</t>
    <phoneticPr fontId="1" type="noConversion"/>
  </si>
  <si>
    <t>경기도 고양시 덕양구 중앙로176번길 18-29(화전동), 덕양중학교</t>
    <phoneticPr fontId="1" type="noConversion"/>
  </si>
  <si>
    <t>버들치반</t>
    <phoneticPr fontId="1" type="noConversion"/>
  </si>
  <si>
    <t>경기도 고양시 덕양구 도래울로 57, 도래울중학교</t>
    <phoneticPr fontId="1" type="noConversion"/>
  </si>
  <si>
    <t>1층 어울림반</t>
    <phoneticPr fontId="1" type="noConversion"/>
  </si>
  <si>
    <t>경기도 포천시 소흘읍 솔모루로3번길 52-20, 추산초등학교</t>
    <phoneticPr fontId="1" type="noConversion"/>
  </si>
  <si>
    <t>경기도 의정부시 고산로 121, 고산초등학교</t>
    <phoneticPr fontId="1" type="noConversion"/>
  </si>
  <si>
    <t>우리친구2반</t>
    <phoneticPr fontId="1" type="noConversion"/>
  </si>
  <si>
    <t>경기도 남양주시 오남읍 진건오남로808번길 34, 오남중학교</t>
    <phoneticPr fontId="1" type="noConversion"/>
  </si>
  <si>
    <t>한마루반</t>
    <phoneticPr fontId="1" type="noConversion"/>
  </si>
  <si>
    <t>경기도 남양주시 화도읍 경춘로2290번길 50, 남양주월산초등학교</t>
    <phoneticPr fontId="1" type="noConversion"/>
  </si>
  <si>
    <t>경기도 광주시 역동로 63번길 1, 광주중앙고등학교</t>
    <phoneticPr fontId="1" type="noConversion"/>
  </si>
  <si>
    <t>미래관 통합교육부</t>
    <phoneticPr fontId="1" type="noConversion"/>
  </si>
  <si>
    <t>경기도 성남시 중원구 광명로361번길 23, 성남동중학교</t>
    <phoneticPr fontId="1" type="noConversion"/>
  </si>
  <si>
    <t>본관 2층 통합지원교무실</t>
    <phoneticPr fontId="1" type="noConversion"/>
  </si>
  <si>
    <t>경기도 성남시 분당구 금곡로 243, 청솔초등학교</t>
    <phoneticPr fontId="1" type="noConversion"/>
  </si>
  <si>
    <t>2층 지혜반</t>
    <phoneticPr fontId="1" type="noConversion"/>
  </si>
  <si>
    <t>경기도 용인시 기흥구 어정로 62-25</t>
    <phoneticPr fontId="1" type="noConversion"/>
  </si>
  <si>
    <t>경기도 용인시 처인구 모현읍 문현로189번길 5, 모현중학교</t>
    <phoneticPr fontId="1" type="noConversion"/>
  </si>
  <si>
    <t>통합교육지원실</t>
    <phoneticPr fontId="1" type="noConversion"/>
  </si>
  <si>
    <t>경기도 용인시 기흥구 서천서로 126, 서천고등학교</t>
    <phoneticPr fontId="1" type="noConversion"/>
  </si>
  <si>
    <t>1층 전환교육반</t>
    <phoneticPr fontId="1" type="noConversion"/>
  </si>
  <si>
    <t>경기도 용인시 처인구 동부로465번길 7, 운학초등학교</t>
    <phoneticPr fontId="1" type="noConversion"/>
  </si>
  <si>
    <t>경기도 평택시 세교로 11, 평택중앙초등학교</t>
    <phoneticPr fontId="1" type="noConversion"/>
  </si>
  <si>
    <t>1층 무지개2반</t>
    <phoneticPr fontId="1" type="noConversion"/>
  </si>
  <si>
    <t>경기도 평택시 세교공원로 32, 세교초등학교</t>
    <phoneticPr fontId="1" type="noConversion"/>
  </si>
  <si>
    <t>사랑반</t>
    <phoneticPr fontId="1" type="noConversion"/>
  </si>
  <si>
    <t>경기도 평택시 포승읍 평택항로 469, 원정초등학교</t>
    <phoneticPr fontId="1" type="noConversion"/>
  </si>
  <si>
    <t>3층 사랑반</t>
    <phoneticPr fontId="1" type="noConversion"/>
  </si>
  <si>
    <t>경기도 화성시 동탄영천로 36, 영천초등학교</t>
    <phoneticPr fontId="1" type="noConversion"/>
  </si>
  <si>
    <t>통합교육지원반</t>
    <phoneticPr fontId="1" type="noConversion"/>
  </si>
  <si>
    <t>인천광역시 남동구 만수서로 117, 만수북중학교</t>
    <phoneticPr fontId="1" type="noConversion"/>
  </si>
  <si>
    <t>통합교육지원실 2반</t>
    <phoneticPr fontId="1" type="noConversion"/>
  </si>
  <si>
    <t>강원특별자치도 양구군 양구읍 양구새싹로 48, 양구초등학교</t>
    <phoneticPr fontId="1" type="noConversion"/>
  </si>
  <si>
    <t>참사랑반</t>
    <phoneticPr fontId="1" type="noConversion"/>
  </si>
  <si>
    <t>강원특별자치도 원주시 건강로 80, 버들초등학교</t>
    <phoneticPr fontId="1" type="noConversion"/>
  </si>
  <si>
    <t>충청북도 음성군 음성읍 시장로126번길 19(음성읍), 수봉초등학교</t>
    <phoneticPr fontId="1" type="noConversion"/>
  </si>
  <si>
    <t>충청북도 괴산군 소수면 소수로 131, 소수초등학교</t>
    <phoneticPr fontId="1" type="noConversion"/>
  </si>
  <si>
    <t>충청북도 청주시 서원구 현도면 청남로 248, 현도초등학교</t>
    <phoneticPr fontId="1" type="noConversion"/>
  </si>
  <si>
    <t>아름별반</t>
    <phoneticPr fontId="1" type="noConversion"/>
  </si>
  <si>
    <t>충청남도 천안시 서북구 부성1길 16, 천안부성초등학교</t>
    <phoneticPr fontId="1" type="noConversion"/>
  </si>
  <si>
    <t>행복1반</t>
    <phoneticPr fontId="1" type="noConversion"/>
  </si>
  <si>
    <t>후동 1층 다솜2반</t>
    <phoneticPr fontId="1" type="noConversion"/>
  </si>
  <si>
    <t xml:space="preserve">충청남도 천안시 서북구 서부16길 27, 천안서초등학교 </t>
    <phoneticPr fontId="1" type="noConversion"/>
  </si>
  <si>
    <t>충청남도 아산시 송악면 송악로714번길 37, 송남중학교</t>
    <phoneticPr fontId="1" type="noConversion"/>
  </si>
  <si>
    <t>경상북도 칠곡군 석적읍 서중리7길 15, 대교초등학교</t>
    <phoneticPr fontId="1" type="noConversion"/>
  </si>
  <si>
    <t>어울림3반</t>
    <phoneticPr fontId="1" type="noConversion"/>
  </si>
  <si>
    <t xml:space="preserve">울산광역시 동구 학문로 50, 방어진고등학교 </t>
    <phoneticPr fontId="1" type="noConversion"/>
  </si>
  <si>
    <t>부산광역시 동구 구봉로 46, 동일중앙초등학교</t>
    <phoneticPr fontId="1" type="noConversion"/>
  </si>
  <si>
    <t>경상남도 거창군 거창읍 죽전4길 39, 거창여자중학교</t>
    <phoneticPr fontId="1" type="noConversion"/>
  </si>
  <si>
    <t>경상남도 김해시 인제로284번길 49, 영운중학교</t>
    <phoneticPr fontId="1" type="noConversion"/>
  </si>
  <si>
    <t>학습도움반1(1층)</t>
    <phoneticPr fontId="1" type="noConversion"/>
  </si>
  <si>
    <t xml:space="preserve">경상남도 창원시 마산합포구 월영남로 6, 마산서중학교 </t>
    <phoneticPr fontId="1" type="noConversion"/>
  </si>
  <si>
    <t>경상남도 거제시 거제면 읍내로2길 20, 거제초등학교</t>
    <phoneticPr fontId="1" type="noConversion"/>
  </si>
  <si>
    <t>학습도움반</t>
    <phoneticPr fontId="1" type="noConversion"/>
  </si>
  <si>
    <t>전북특별자치도 김제시 신풍동 137, 한들중학교</t>
    <phoneticPr fontId="1" type="noConversion"/>
  </si>
  <si>
    <t xml:space="preserve">전북특별자치도 익산시 옛둑1길 52, 익산옥야초등학교 </t>
    <phoneticPr fontId="1" type="noConversion"/>
  </si>
  <si>
    <t>어울림2반</t>
    <phoneticPr fontId="1" type="noConversion"/>
  </si>
  <si>
    <t xml:space="preserve">전북특별자치도 정읍시 수성3로 21, 정읍수성초등학교 </t>
    <phoneticPr fontId="1" type="noConversion"/>
  </si>
  <si>
    <t>어울림반</t>
    <phoneticPr fontId="1" type="noConversion"/>
  </si>
  <si>
    <t>학교기업실</t>
    <phoneticPr fontId="1" type="noConversion"/>
  </si>
  <si>
    <t>전라남도 순천시 비봉길 100, 순천선혜학교</t>
    <phoneticPr fontId="1" type="noConversion"/>
  </si>
  <si>
    <t>학습도움실2</t>
    <phoneticPr fontId="1" type="noConversion"/>
  </si>
  <si>
    <t xml:space="preserve">전라남도 순천시 유동길 40, 순천동산중학교 </t>
    <phoneticPr fontId="1" type="noConversion"/>
  </si>
  <si>
    <t>전라남도 여수시 소라면 화양로1965, 여수여명학교</t>
    <phoneticPr fontId="1" type="noConversion"/>
  </si>
  <si>
    <t>광주광역시 서구 풍암2로 56, 신암초등학교</t>
    <phoneticPr fontId="1" type="noConversion"/>
  </si>
  <si>
    <t>후관 1층 학습도움실</t>
    <phoneticPr fontId="1" type="noConversion"/>
  </si>
  <si>
    <t>꿈실 3반</t>
    <phoneticPr fontId="1" type="noConversion"/>
  </si>
  <si>
    <t xml:space="preserve">서울특별시 은평구 불광로 51, 서울불광초등학교 </t>
    <phoneticPr fontId="1" type="noConversion"/>
  </si>
  <si>
    <t>장주아,최주호 &gt; 개인도 접수</t>
    <phoneticPr fontId="1" type="noConversion"/>
  </si>
  <si>
    <t>윤로운, 김보영 &gt; 개인도 접수</t>
    <phoneticPr fontId="1" type="noConversion"/>
  </si>
  <si>
    <t>이설희,박규리,오민혁,조우찬 &gt; 개인도 접수</t>
    <phoneticPr fontId="1" type="noConversion"/>
  </si>
  <si>
    <t>중복접수(4) 578,579,580,583 +단체(1)</t>
    <phoneticPr fontId="1" type="noConversion"/>
  </si>
  <si>
    <t>중복접수(6) 525,548,553,556,559,561 +단체(1)</t>
    <phoneticPr fontId="1" type="noConversion"/>
  </si>
  <si>
    <t>중복접수(6) 564,565,567,569,573,575 +단체(1)</t>
    <phoneticPr fontId="1" type="noConversion"/>
  </si>
  <si>
    <t>권시후,이은우 &gt; 개인도 접수</t>
    <phoneticPr fontId="1" type="noConversion"/>
  </si>
  <si>
    <t>문성민,김지후,설승우,오승민 &gt; 개인도 접수</t>
    <phoneticPr fontId="1" type="noConversion"/>
  </si>
  <si>
    <t>지적,뇌병변장애</t>
    <phoneticPr fontId="1" type="noConversion"/>
  </si>
  <si>
    <t>지체,지적장애</t>
    <phoneticPr fontId="1" type="noConversion"/>
  </si>
  <si>
    <t>발달지체1,자폐성장애5.지적장애1</t>
    <phoneticPr fontId="1" type="noConversion"/>
  </si>
  <si>
    <t>발달지체4,자폐성장애1</t>
    <phoneticPr fontId="1" type="noConversion"/>
  </si>
  <si>
    <t>지적장애6,자폐성장애1,정서행동1</t>
    <phoneticPr fontId="1" type="noConversion"/>
  </si>
  <si>
    <t>자폐성장애3,발달지체1</t>
    <phoneticPr fontId="1" type="noConversion"/>
  </si>
  <si>
    <t>지적장애4,자폐성장애1</t>
    <phoneticPr fontId="1" type="noConversion"/>
  </si>
  <si>
    <t>지체장애1,지적장애3,청각장애1</t>
    <phoneticPr fontId="1" type="noConversion"/>
  </si>
  <si>
    <t>자폐성장애3,지적장애1</t>
    <phoneticPr fontId="1" type="noConversion"/>
  </si>
  <si>
    <t>군포양정초등학교</t>
  </si>
  <si>
    <t>양지고등학교</t>
  </si>
  <si>
    <t>*학교/기관(72개)</t>
    <phoneticPr fontId="1" type="noConversion"/>
  </si>
  <si>
    <t>3층 더함발달장애통합지원센터</t>
    <phoneticPr fontId="1" type="noConversion"/>
  </si>
  <si>
    <t>더함발달장애통합지원센터</t>
  </si>
  <si>
    <t>　10월 2일(최종)</t>
    <phoneticPr fontId="1" type="noConversion"/>
  </si>
  <si>
    <t>10월 2일 18:00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</si>
</sst>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6"/>
      <color theme="1" tint="0.499984740745262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u/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b/>
      <sz val="10"/>
      <color rgb="FFFF0000"/>
      <name val="Segoe UI Symbol"/>
      <family val="2"/>
    </font>
    <font>
      <b/>
      <sz val="10"/>
      <color theme="1"/>
      <name val="맑은 고딕"/>
      <family val="3"/>
      <charset val="129"/>
      <scheme val="minor"/>
    </font>
    <font>
      <b/>
      <u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8"/>
      <color theme="1" tint="0.499984740745262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0"/>
      <name val="맑은 고딕"/>
      <family val="2"/>
      <charset val="129"/>
      <scheme val="minor"/>
    </font>
    <font>
      <sz val="11"/>
      <color theme="0" tint="-0.499984740745262"/>
      <name val="맑은 고딕"/>
      <family val="3"/>
      <charset val="129"/>
      <scheme val="minor"/>
    </font>
    <font>
      <sz val="11"/>
      <color theme="0" tint="-0.499984740745262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 tint="-0.499984740745262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2"/>
      <name val="맑은 고딕"/>
      <family val="3"/>
      <charset val="129"/>
      <scheme val="minor"/>
    </font>
    <font>
      <sz val="11"/>
      <color theme="2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9"/>
      <color theme="7"/>
      <name val="맑은 고딕"/>
      <family val="3"/>
      <charset val="129"/>
      <scheme val="minor"/>
    </font>
    <font>
      <sz val="9"/>
      <color theme="7"/>
      <name val="맑은 고딕"/>
      <family val="3"/>
      <charset val="129"/>
    </font>
    <font>
      <sz val="9"/>
      <color theme="7"/>
      <name val="맑은 고딕"/>
      <family val="3"/>
      <charset val="129"/>
      <scheme val="minor"/>
    </font>
    <font>
      <b/>
      <sz val="11"/>
      <color theme="2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2"/>
      <name val="맑은 고딕"/>
      <family val="2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4" fillId="4" borderId="0" xfId="1" applyFill="1" applyAlignment="1">
      <alignment vertical="center" wrapText="1"/>
    </xf>
    <xf numFmtId="0" fontId="0" fillId="3" borderId="0" xfId="0" applyFill="1">
      <alignment vertical="center"/>
    </xf>
    <xf numFmtId="0" fontId="13" fillId="4" borderId="10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15" fillId="0" borderId="0" xfId="0" applyFont="1" applyAlignment="1" applyProtection="1">
      <alignment horizontal="right"/>
      <protection hidden="1"/>
    </xf>
    <xf numFmtId="0" fontId="16" fillId="0" borderId="0" xfId="0" applyFont="1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0" fontId="0" fillId="0" borderId="3" xfId="0" applyBorder="1" applyProtection="1">
      <alignment vertical="center"/>
      <protection hidden="1"/>
    </xf>
    <xf numFmtId="0" fontId="0" fillId="0" borderId="4" xfId="0" applyBorder="1" applyProtection="1">
      <alignment vertical="center"/>
      <protection hidden="1"/>
    </xf>
    <xf numFmtId="0" fontId="0" fillId="0" borderId="5" xfId="0" applyBorder="1" applyProtection="1">
      <alignment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2" fillId="7" borderId="1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6" xfId="0" applyBorder="1" applyProtection="1">
      <alignment vertical="center"/>
      <protection hidden="1"/>
    </xf>
    <xf numFmtId="0" fontId="0" fillId="0" borderId="7" xfId="0" applyBorder="1" applyProtection="1">
      <alignment vertical="center"/>
      <protection hidden="1"/>
    </xf>
    <xf numFmtId="0" fontId="0" fillId="0" borderId="8" xfId="0" applyBorder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24" fillId="0" borderId="0" xfId="0" applyFont="1">
      <alignment vertical="center"/>
    </xf>
    <xf numFmtId="0" fontId="25" fillId="0" borderId="0" xfId="1" applyFont="1" applyAlignment="1">
      <alignment vertical="center" wrapText="1"/>
    </xf>
    <xf numFmtId="0" fontId="26" fillId="0" borderId="0" xfId="0" applyFont="1" applyProtection="1">
      <alignment vertical="center"/>
      <protection hidden="1"/>
    </xf>
    <xf numFmtId="0" fontId="4" fillId="0" borderId="0" xfId="1">
      <alignment vertical="center"/>
    </xf>
    <xf numFmtId="0" fontId="27" fillId="0" borderId="0" xfId="0" applyFont="1">
      <alignment vertical="center"/>
    </xf>
    <xf numFmtId="9" fontId="0" fillId="0" borderId="0" xfId="0" applyNumberFormat="1">
      <alignment vertical="center"/>
    </xf>
    <xf numFmtId="0" fontId="0" fillId="0" borderId="11" xfId="0" applyBorder="1">
      <alignment vertical="center"/>
    </xf>
    <xf numFmtId="0" fontId="27" fillId="10" borderId="0" xfId="0" applyFont="1" applyFill="1">
      <alignment vertical="center"/>
    </xf>
    <xf numFmtId="9" fontId="0" fillId="3" borderId="0" xfId="0" applyNumberFormat="1" applyFill="1">
      <alignment vertical="center"/>
    </xf>
    <xf numFmtId="0" fontId="0" fillId="10" borderId="0" xfId="0" applyFill="1">
      <alignment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29" fillId="0" borderId="0" xfId="0" applyFont="1">
      <alignment vertical="center"/>
    </xf>
    <xf numFmtId="0" fontId="27" fillId="9" borderId="0" xfId="0" applyFont="1" applyFill="1">
      <alignment vertical="center"/>
    </xf>
    <xf numFmtId="0" fontId="0" fillId="9" borderId="0" xfId="0" applyFill="1">
      <alignment vertical="center"/>
    </xf>
    <xf numFmtId="0" fontId="31" fillId="0" borderId="12" xfId="0" applyFont="1" applyBorder="1">
      <alignment vertical="center"/>
    </xf>
    <xf numFmtId="0" fontId="27" fillId="12" borderId="0" xfId="0" applyFont="1" applyFill="1">
      <alignment vertical="center"/>
    </xf>
    <xf numFmtId="0" fontId="0" fillId="12" borderId="0" xfId="0" applyFill="1">
      <alignment vertical="center"/>
    </xf>
    <xf numFmtId="0" fontId="14" fillId="3" borderId="0" xfId="0" applyFont="1" applyFill="1">
      <alignment vertical="center"/>
    </xf>
    <xf numFmtId="0" fontId="14" fillId="0" borderId="0" xfId="0" applyFont="1">
      <alignment vertical="center"/>
    </xf>
    <xf numFmtId="49" fontId="0" fillId="0" borderId="0" xfId="0" applyNumberFormat="1" applyAlignment="1">
      <alignment horizontal="right" vertical="center"/>
    </xf>
    <xf numFmtId="0" fontId="4" fillId="0" borderId="0" xfId="2">
      <alignment vertical="center"/>
    </xf>
    <xf numFmtId="15" fontId="4" fillId="0" borderId="0" xfId="2" applyNumberFormat="1">
      <alignment vertical="center"/>
    </xf>
    <xf numFmtId="21" fontId="4" fillId="0" borderId="0" xfId="2" applyNumberFormat="1">
      <alignment vertical="center"/>
    </xf>
    <xf numFmtId="49" fontId="4" fillId="0" borderId="0" xfId="2" applyNumberFormat="1">
      <alignment vertical="center"/>
    </xf>
    <xf numFmtId="0" fontId="32" fillId="0" borderId="0" xfId="0" applyFont="1">
      <alignment vertical="center"/>
    </xf>
    <xf numFmtId="0" fontId="4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5" fontId="4" fillId="0" borderId="0" xfId="1" applyNumberFormat="1">
      <alignment vertical="center"/>
    </xf>
    <xf numFmtId="0" fontId="4" fillId="0" borderId="0" xfId="1" quotePrefix="1">
      <alignment vertical="center"/>
    </xf>
    <xf numFmtId="15" fontId="0" fillId="0" borderId="0" xfId="0" applyNumberFormat="1">
      <alignment vertical="center"/>
    </xf>
    <xf numFmtId="0" fontId="33" fillId="0" borderId="0" xfId="0" applyFont="1">
      <alignment vertical="center"/>
    </xf>
    <xf numFmtId="49" fontId="34" fillId="0" borderId="0" xfId="0" applyNumberFormat="1" applyFont="1" applyAlignment="1">
      <alignment horizontal="right" vertical="center"/>
    </xf>
    <xf numFmtId="0" fontId="27" fillId="5" borderId="0" xfId="0" applyFont="1" applyFill="1">
      <alignment vertical="center"/>
    </xf>
    <xf numFmtId="0" fontId="13" fillId="3" borderId="0" xfId="0" applyFont="1" applyFill="1">
      <alignment vertical="center"/>
    </xf>
    <xf numFmtId="0" fontId="13" fillId="3" borderId="0" xfId="0" applyFont="1" applyFill="1" applyAlignment="1"/>
    <xf numFmtId="9" fontId="29" fillId="3" borderId="0" xfId="0" applyNumberFormat="1" applyFont="1" applyFill="1">
      <alignment vertical="center"/>
    </xf>
    <xf numFmtId="9" fontId="29" fillId="3" borderId="0" xfId="0" applyNumberFormat="1" applyFont="1" applyFill="1" applyAlignment="1"/>
    <xf numFmtId="49" fontId="34" fillId="4" borderId="0" xfId="0" applyNumberFormat="1" applyFont="1" applyFill="1" applyAlignment="1">
      <alignment horizontal="right" vertical="center"/>
    </xf>
    <xf numFmtId="0" fontId="27" fillId="13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left" vertical="center"/>
    </xf>
    <xf numFmtId="0" fontId="29" fillId="4" borderId="0" xfId="0" applyFont="1" applyFill="1">
      <alignment vertical="center"/>
    </xf>
    <xf numFmtId="0" fontId="0" fillId="4" borderId="0" xfId="0" applyFill="1">
      <alignment vertical="center"/>
    </xf>
    <xf numFmtId="49" fontId="0" fillId="4" borderId="0" xfId="0" applyNumberFormat="1" applyFill="1" applyAlignment="1">
      <alignment horizontal="right" vertical="center"/>
    </xf>
    <xf numFmtId="49" fontId="0" fillId="0" borderId="0" xfId="0" quotePrefix="1" applyNumberFormat="1" applyAlignment="1">
      <alignment horizontal="right" vertical="center"/>
    </xf>
    <xf numFmtId="49" fontId="4" fillId="0" borderId="0" xfId="1" applyNumberFormat="1" applyAlignment="1">
      <alignment horizontal="center" vertical="center" wrapText="1"/>
    </xf>
    <xf numFmtId="0" fontId="0" fillId="11" borderId="0" xfId="0" applyFill="1">
      <alignment vertical="center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5" fillId="0" borderId="0" xfId="0" applyFont="1">
      <alignment vertical="center"/>
    </xf>
    <xf numFmtId="49" fontId="36" fillId="0" borderId="0" xfId="1" applyNumberFormat="1" applyFont="1">
      <alignment vertical="center"/>
    </xf>
    <xf numFmtId="0" fontId="36" fillId="0" borderId="0" xfId="1" applyFont="1">
      <alignment vertical="center"/>
    </xf>
    <xf numFmtId="0" fontId="4" fillId="0" borderId="0" xfId="1" applyAlignment="1">
      <alignment horizontal="center" vertical="center"/>
    </xf>
    <xf numFmtId="0" fontId="27" fillId="14" borderId="0" xfId="0" applyFont="1" applyFill="1" applyAlignment="1">
      <alignment horizontal="center" vertical="center"/>
    </xf>
    <xf numFmtId="0" fontId="36" fillId="0" borderId="0" xfId="1" applyFont="1" applyAlignment="1">
      <alignment vertical="center" wrapText="1"/>
    </xf>
    <xf numFmtId="0" fontId="37" fillId="3" borderId="0" xfId="0" applyFont="1" applyFill="1">
      <alignment vertical="center"/>
    </xf>
    <xf numFmtId="0" fontId="37" fillId="3" borderId="0" xfId="0" applyFont="1" applyFill="1" applyAlignment="1">
      <alignment vertical="center" wrapText="1"/>
    </xf>
    <xf numFmtId="49" fontId="34" fillId="3" borderId="0" xfId="0" applyNumberFormat="1" applyFont="1" applyFill="1" applyAlignment="1">
      <alignment horizontal="right" vertical="center"/>
    </xf>
    <xf numFmtId="49" fontId="0" fillId="3" borderId="0" xfId="0" applyNumberFormat="1" applyFill="1" applyAlignment="1">
      <alignment horizontal="right" vertical="center"/>
    </xf>
    <xf numFmtId="0" fontId="38" fillId="0" borderId="0" xfId="0" applyFont="1">
      <alignment vertical="center"/>
    </xf>
    <xf numFmtId="0" fontId="39" fillId="0" borderId="0" xfId="1" applyFont="1" applyAlignment="1">
      <alignment vertical="center" wrapText="1"/>
    </xf>
    <xf numFmtId="0" fontId="39" fillId="0" borderId="0" xfId="1" applyFont="1">
      <alignment vertical="center"/>
    </xf>
    <xf numFmtId="0" fontId="40" fillId="0" borderId="0" xfId="0" applyFont="1">
      <alignment vertical="center"/>
    </xf>
    <xf numFmtId="49" fontId="41" fillId="14" borderId="0" xfId="0" applyNumberFormat="1" applyFont="1" applyFill="1">
      <alignment vertical="center"/>
    </xf>
    <xf numFmtId="0" fontId="4" fillId="4" borderId="0" xfId="1" applyFill="1" applyAlignment="1">
      <alignment horizontal="left" vertical="center" wrapText="1"/>
    </xf>
    <xf numFmtId="0" fontId="42" fillId="0" borderId="0" xfId="0" applyFont="1">
      <alignment vertical="center"/>
    </xf>
    <xf numFmtId="0" fontId="0" fillId="14" borderId="0" xfId="0" applyFill="1" applyAlignment="1">
      <alignment vertical="center" wrapText="1"/>
    </xf>
    <xf numFmtId="0" fontId="43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5" fillId="0" borderId="0" xfId="1" quotePrefix="1" applyFont="1" applyAlignment="1">
      <alignment horizontal="center" vertical="center" wrapText="1"/>
    </xf>
    <xf numFmtId="0" fontId="27" fillId="1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4" fillId="0" borderId="0" xfId="1" applyNumberFormat="1" applyAlignment="1">
      <alignment horizontal="left" vertical="center"/>
    </xf>
    <xf numFmtId="0" fontId="4" fillId="0" borderId="0" xfId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quotePrefix="1" applyAlignment="1">
      <alignment horizontal="left" vertical="center"/>
    </xf>
    <xf numFmtId="49" fontId="4" fillId="0" borderId="0" xfId="1" quotePrefix="1" applyNumberFormat="1" applyAlignment="1">
      <alignment horizontal="left" vertical="center"/>
    </xf>
    <xf numFmtId="0" fontId="14" fillId="0" borderId="0" xfId="0" applyFont="1" applyAlignment="1" applyProtection="1">
      <alignment horizontal="center" vertical="center"/>
      <protection hidden="1"/>
    </xf>
    <xf numFmtId="0" fontId="23" fillId="8" borderId="0" xfId="0" applyFont="1" applyFill="1" applyAlignment="1" applyProtection="1">
      <alignment horizontal="center" vertical="center" wrapText="1"/>
      <protection hidden="1"/>
    </xf>
    <xf numFmtId="0" fontId="27" fillId="6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quotePrefix="1" applyAlignment="1">
      <alignment horizontal="right" vertical="center"/>
    </xf>
    <xf numFmtId="0" fontId="4" fillId="0" borderId="0" xfId="1" quotePrefix="1" applyAlignment="1">
      <alignment horizontal="right" vertical="center"/>
    </xf>
    <xf numFmtId="0" fontId="0" fillId="0" borderId="0" xfId="0" applyFill="1" applyAlignment="1">
      <alignment vertical="center" wrapText="1"/>
    </xf>
  </cellXfs>
  <cellStyles count="3">
    <cellStyle name="표준" xfId="0" builtinId="0"/>
    <cellStyle name="표준_Check" xfId="2" xr:uid="{EB30AA34-F571-4272-8590-5E1C4B268DCE}"/>
    <cellStyle name="표준_Data" xfId="1" xr:uid="{70C93B39-8CFE-4DD7-946B-048A24272126}"/>
  </cellStyles>
  <dxfs count="67"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>
          <bgColor theme="6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FFCC"/>
      <color rgb="FFF6F7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일자별 응모건 누계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일자별 접수건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Check!$F$31:$F$108</c:f>
              <c:strCache>
                <c:ptCount val="21"/>
                <c:pt idx="0">
                  <c:v>07-17</c:v>
                </c:pt>
                <c:pt idx="1">
                  <c:v>07-22</c:v>
                </c:pt>
                <c:pt idx="2">
                  <c:v>09-05</c:v>
                </c:pt>
                <c:pt idx="3">
                  <c:v>09-09</c:v>
                </c:pt>
                <c:pt idx="4">
                  <c:v>*09-10</c:v>
                </c:pt>
                <c:pt idx="5">
                  <c:v>09-12</c:v>
                </c:pt>
                <c:pt idx="6">
                  <c:v>09-15</c:v>
                </c:pt>
                <c:pt idx="7">
                  <c:v>*09-16</c:v>
                </c:pt>
                <c:pt idx="8">
                  <c:v>*09-17</c:v>
                </c:pt>
                <c:pt idx="9">
                  <c:v>09-18</c:v>
                </c:pt>
                <c:pt idx="10">
                  <c:v>09-19</c:v>
                </c:pt>
                <c:pt idx="11">
                  <c:v>09-22</c:v>
                </c:pt>
                <c:pt idx="12">
                  <c:v>*09-24</c:v>
                </c:pt>
                <c:pt idx="13">
                  <c:v>09-25</c:v>
                </c:pt>
                <c:pt idx="14">
                  <c:v>09-26</c:v>
                </c:pt>
                <c:pt idx="15">
                  <c:v>*09-27</c:v>
                </c:pt>
                <c:pt idx="16">
                  <c:v>09-28</c:v>
                </c:pt>
                <c:pt idx="17">
                  <c:v>*09-29</c:v>
                </c:pt>
                <c:pt idx="18">
                  <c:v>*09-30</c:v>
                </c:pt>
                <c:pt idx="19">
                  <c:v>*10-01</c:v>
                </c:pt>
                <c:pt idx="20">
                  <c:v>*10-02</c:v>
                </c:pt>
              </c:strCache>
            </c:strRef>
          </c:cat>
          <c:val>
            <c:numRef>
              <c:f>Check!$G$31:$G$108</c:f>
              <c:numCache>
                <c:formatCode>General</c:formatCode>
                <c:ptCount val="21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12</c:v>
                </c:pt>
                <c:pt idx="7">
                  <c:v>40</c:v>
                </c:pt>
                <c:pt idx="8">
                  <c:v>3</c:v>
                </c:pt>
                <c:pt idx="9">
                  <c:v>26</c:v>
                </c:pt>
                <c:pt idx="10">
                  <c:v>9</c:v>
                </c:pt>
                <c:pt idx="11">
                  <c:v>37</c:v>
                </c:pt>
                <c:pt idx="12">
                  <c:v>26</c:v>
                </c:pt>
                <c:pt idx="13">
                  <c:v>10</c:v>
                </c:pt>
                <c:pt idx="14">
                  <c:v>11</c:v>
                </c:pt>
                <c:pt idx="15">
                  <c:v>2</c:v>
                </c:pt>
                <c:pt idx="16">
                  <c:v>2</c:v>
                </c:pt>
                <c:pt idx="17">
                  <c:v>76</c:v>
                </c:pt>
                <c:pt idx="18">
                  <c:v>53</c:v>
                </c:pt>
                <c:pt idx="19">
                  <c:v>148</c:v>
                </c:pt>
                <c:pt idx="20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7-4A3F-A100-6F727C4AE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31400992"/>
        <c:axId val="731402912"/>
      </c:barChart>
      <c:lineChart>
        <c:grouping val="stacked"/>
        <c:varyColors val="0"/>
        <c:ser>
          <c:idx val="0"/>
          <c:order val="1"/>
          <c:tx>
            <c:v>누적 접수건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Check!$F$31:$F$108</c:f>
              <c:strCache>
                <c:ptCount val="21"/>
                <c:pt idx="0">
                  <c:v>07-17</c:v>
                </c:pt>
                <c:pt idx="1">
                  <c:v>07-22</c:v>
                </c:pt>
                <c:pt idx="2">
                  <c:v>09-05</c:v>
                </c:pt>
                <c:pt idx="3">
                  <c:v>09-09</c:v>
                </c:pt>
                <c:pt idx="4">
                  <c:v>*09-10</c:v>
                </c:pt>
                <c:pt idx="5">
                  <c:v>09-12</c:v>
                </c:pt>
                <c:pt idx="6">
                  <c:v>09-15</c:v>
                </c:pt>
                <c:pt idx="7">
                  <c:v>*09-16</c:v>
                </c:pt>
                <c:pt idx="8">
                  <c:v>*09-17</c:v>
                </c:pt>
                <c:pt idx="9">
                  <c:v>09-18</c:v>
                </c:pt>
                <c:pt idx="10">
                  <c:v>09-19</c:v>
                </c:pt>
                <c:pt idx="11">
                  <c:v>09-22</c:v>
                </c:pt>
                <c:pt idx="12">
                  <c:v>*09-24</c:v>
                </c:pt>
                <c:pt idx="13">
                  <c:v>09-25</c:v>
                </c:pt>
                <c:pt idx="14">
                  <c:v>09-26</c:v>
                </c:pt>
                <c:pt idx="15">
                  <c:v>*09-27</c:v>
                </c:pt>
                <c:pt idx="16">
                  <c:v>09-28</c:v>
                </c:pt>
                <c:pt idx="17">
                  <c:v>*09-29</c:v>
                </c:pt>
                <c:pt idx="18">
                  <c:v>*09-30</c:v>
                </c:pt>
                <c:pt idx="19">
                  <c:v>*10-01</c:v>
                </c:pt>
                <c:pt idx="20">
                  <c:v>*10-02</c:v>
                </c:pt>
              </c:strCache>
            </c:strRef>
          </c:cat>
          <c:val>
            <c:numRef>
              <c:f>Check!$H$31:$H$108</c:f>
              <c:numCache>
                <c:formatCode>General</c:formatCode>
                <c:ptCount val="21"/>
                <c:pt idx="0">
                  <c:v>1</c:v>
                </c:pt>
                <c:pt idx="1">
                  <c:v>5</c:v>
                </c:pt>
                <c:pt idx="2">
                  <c:v>9</c:v>
                </c:pt>
                <c:pt idx="3">
                  <c:v>13</c:v>
                </c:pt>
                <c:pt idx="4">
                  <c:v>13</c:v>
                </c:pt>
                <c:pt idx="5">
                  <c:v>17</c:v>
                </c:pt>
                <c:pt idx="6">
                  <c:v>29</c:v>
                </c:pt>
                <c:pt idx="7">
                  <c:v>69</c:v>
                </c:pt>
                <c:pt idx="8">
                  <c:v>72</c:v>
                </c:pt>
                <c:pt idx="9">
                  <c:v>98</c:v>
                </c:pt>
                <c:pt idx="10">
                  <c:v>107</c:v>
                </c:pt>
                <c:pt idx="11">
                  <c:v>144</c:v>
                </c:pt>
                <c:pt idx="12">
                  <c:v>170</c:v>
                </c:pt>
                <c:pt idx="13">
                  <c:v>180</c:v>
                </c:pt>
                <c:pt idx="14">
                  <c:v>191</c:v>
                </c:pt>
                <c:pt idx="15">
                  <c:v>193</c:v>
                </c:pt>
                <c:pt idx="16">
                  <c:v>195</c:v>
                </c:pt>
                <c:pt idx="17">
                  <c:v>271</c:v>
                </c:pt>
                <c:pt idx="18">
                  <c:v>324</c:v>
                </c:pt>
                <c:pt idx="19">
                  <c:v>472</c:v>
                </c:pt>
                <c:pt idx="20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47-4A3F-A100-6F727C4AE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37056"/>
        <c:axId val="213432480"/>
      </c:lineChart>
      <c:valAx>
        <c:axId val="7314029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31400992"/>
        <c:crosses val="max"/>
        <c:crossBetween val="between"/>
      </c:valAx>
      <c:catAx>
        <c:axId val="73140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31402912"/>
        <c:crosses val="autoZero"/>
        <c:auto val="1"/>
        <c:lblAlgn val="ctr"/>
        <c:lblOffset val="100"/>
        <c:noMultiLvlLbl val="0"/>
      </c:catAx>
      <c:valAx>
        <c:axId val="213432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3437056"/>
        <c:crosses val="autoZero"/>
        <c:crossBetween val="between"/>
      </c:valAx>
      <c:catAx>
        <c:axId val="213437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432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29</xdr:row>
      <xdr:rowOff>0</xdr:rowOff>
    </xdr:from>
    <xdr:to>
      <xdr:col>26</xdr:col>
      <xdr:colOff>661147</xdr:colOff>
      <xdr:row>112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1C587804-0439-4DD8-9EE0-B6E62FDD1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A79A-D214-4CAA-93AC-F8E87293C42A}">
  <dimension ref="B1:H17"/>
  <sheetViews>
    <sheetView tabSelected="1" zoomScaleNormal="100" workbookViewId="0">
      <selection activeCell="H2" sqref="H2"/>
    </sheetView>
  </sheetViews>
  <sheetFormatPr defaultRowHeight="16.5" x14ac:dyDescent="0.3"/>
  <cols>
    <col min="3" max="3" width="21.375" customWidth="1"/>
    <col min="4" max="4" width="18.75" customWidth="1"/>
    <col min="5" max="5" width="20.5" customWidth="1"/>
    <col min="6" max="6" width="18.75" customWidth="1"/>
    <col min="8" max="8" width="16" customWidth="1"/>
  </cols>
  <sheetData>
    <row r="1" spans="2:8" x14ac:dyDescent="0.2">
      <c r="B1" s="8"/>
      <c r="C1" s="8"/>
      <c r="D1" s="8"/>
      <c r="E1" s="8"/>
      <c r="F1" s="8"/>
      <c r="G1" s="9" t="s">
        <v>2</v>
      </c>
      <c r="H1" s="28" t="s">
        <v>2935</v>
      </c>
    </row>
    <row r="2" spans="2:8" ht="21.6" customHeight="1" thickBot="1" x14ac:dyDescent="0.35">
      <c r="B2" s="10" t="s">
        <v>27</v>
      </c>
      <c r="C2" s="8"/>
      <c r="D2" s="8"/>
      <c r="E2" s="8"/>
      <c r="F2" s="8"/>
      <c r="G2" s="8"/>
      <c r="H2" s="8"/>
    </row>
    <row r="3" spans="2:8" ht="30" customHeight="1" x14ac:dyDescent="0.3">
      <c r="B3" s="11"/>
      <c r="C3" s="12"/>
      <c r="D3" s="12"/>
      <c r="E3" s="12"/>
      <c r="F3" s="12"/>
      <c r="G3" s="13"/>
      <c r="H3" s="8"/>
    </row>
    <row r="4" spans="2:8" ht="20.25" x14ac:dyDescent="0.3">
      <c r="B4" s="14"/>
      <c r="C4" s="105" t="s">
        <v>93</v>
      </c>
      <c r="D4" s="105"/>
      <c r="E4" s="105"/>
      <c r="F4" s="105"/>
      <c r="G4" s="15"/>
      <c r="H4" s="8"/>
    </row>
    <row r="5" spans="2:8" x14ac:dyDescent="0.3">
      <c r="B5" s="14"/>
      <c r="C5" s="8"/>
      <c r="D5" s="8"/>
      <c r="E5" s="8"/>
      <c r="F5" s="8"/>
      <c r="G5" s="15"/>
      <c r="H5" s="8"/>
    </row>
    <row r="6" spans="2:8" ht="24.95" customHeight="1" x14ac:dyDescent="0.3">
      <c r="B6" s="14"/>
      <c r="C6" s="16" t="s">
        <v>3</v>
      </c>
      <c r="D6" s="16" t="s">
        <v>1</v>
      </c>
      <c r="E6" s="16" t="s">
        <v>26</v>
      </c>
      <c r="F6" s="16" t="s">
        <v>235</v>
      </c>
      <c r="G6" s="15"/>
      <c r="H6" s="8"/>
    </row>
    <row r="7" spans="2:8" ht="35.25" customHeight="1" x14ac:dyDescent="0.3">
      <c r="B7" s="1"/>
      <c r="C7" s="17"/>
      <c r="D7" s="17"/>
      <c r="E7" s="17"/>
      <c r="F7" s="17"/>
      <c r="G7" s="2"/>
    </row>
    <row r="8" spans="2:8" ht="10.5" customHeight="1" x14ac:dyDescent="0.3">
      <c r="B8" s="14"/>
      <c r="C8" s="18" t="s">
        <v>24</v>
      </c>
      <c r="D8" s="8"/>
      <c r="E8" s="8"/>
      <c r="F8" s="8"/>
      <c r="G8" s="15"/>
    </row>
    <row r="9" spans="2:8" ht="17.25" customHeight="1" x14ac:dyDescent="0.3">
      <c r="B9" s="14"/>
      <c r="C9" s="19"/>
      <c r="D9" s="8"/>
      <c r="E9" s="8"/>
      <c r="F9" s="8"/>
      <c r="G9" s="15"/>
    </row>
    <row r="10" spans="2:8" ht="27.6" customHeight="1" x14ac:dyDescent="0.3">
      <c r="B10" s="14"/>
      <c r="C10" s="20" t="s">
        <v>25</v>
      </c>
      <c r="D10" s="8"/>
      <c r="E10" s="8"/>
      <c r="F10" s="8"/>
      <c r="G10" s="15"/>
    </row>
    <row r="11" spans="2:8" ht="35.25" customHeight="1" x14ac:dyDescent="0.3">
      <c r="B11" s="14"/>
      <c r="C11" s="7" t="str">
        <f>IF(OR($C7="",$D7="",$E7="",$F7=""),"",IF(SUMIFS(Data!$A:$A,Data!$E:$E,제출확인!$C7,Data!$I:$I,제출확인!$D7,Data!$K:$K,제출확인!$E7,Data!$N:$N,제출확인!$F7)&gt;0,"제출완료","미제출"))</f>
        <v/>
      </c>
      <c r="D11" s="106" t="b">
        <f>IF($C$11="제출완료","입력하신 내용으로 신청서 접수가 정상적으로 완료되었습니다.", IF($C$11="미제출","입력하신 내용으로 신청서가 접수되지 않았습니다.  입력한 내용을 확인하시거나, 신청서를 다시 제출하시기 바랍니다."))</f>
        <v>0</v>
      </c>
      <c r="E11" s="106"/>
      <c r="F11" s="106"/>
      <c r="G11" s="15"/>
    </row>
    <row r="12" spans="2:8" ht="27.6" customHeight="1" x14ac:dyDescent="0.3">
      <c r="B12" s="14"/>
      <c r="C12" s="20" t="s">
        <v>23</v>
      </c>
      <c r="D12" s="21"/>
      <c r="E12" s="21"/>
      <c r="F12" s="21"/>
      <c r="G12" s="15"/>
    </row>
    <row r="13" spans="2:8" ht="35.25" customHeight="1" x14ac:dyDescent="0.3">
      <c r="B13" s="14"/>
      <c r="C13" s="7" t="str">
        <f>IF(OR($C7="",$D7="",$E7="",$F7=""),"",IF(SUMIFS(Data!$X:$X,Data!$E:$E,제출확인!$C7,Data!$I:$I,제출확인!$D7,Data!$K:$K,제출확인!$E7,Data!$N:$N,제출확인!$F7)&gt;0,"제출완료","미제출"))</f>
        <v/>
      </c>
      <c r="D13" s="106" t="b">
        <f>IF($C$13="제출완료","작품 파일이 정상적으로 제출되었습니다.", IF($C$13="미제출","입력하신 내용으로 작품 파일 제출이 확인되지 않습니다.  입력한 내용을 확인하시거나, 파일을 다시 제출하시기 바랍니다."))</f>
        <v>0</v>
      </c>
      <c r="E13" s="106"/>
      <c r="F13" s="106"/>
      <c r="G13" s="15"/>
    </row>
    <row r="14" spans="2:8" ht="30" customHeight="1" thickBot="1" x14ac:dyDescent="0.35">
      <c r="B14" s="22"/>
      <c r="C14" s="23"/>
      <c r="D14" s="23"/>
      <c r="E14" s="23"/>
      <c r="F14" s="23"/>
      <c r="G14" s="24"/>
    </row>
    <row r="15" spans="2:8" x14ac:dyDescent="0.3">
      <c r="B15" s="25" t="s">
        <v>29</v>
      </c>
      <c r="C15" s="8"/>
      <c r="D15" s="8"/>
      <c r="E15" s="8"/>
      <c r="F15" s="8"/>
      <c r="G15" s="8"/>
    </row>
    <row r="16" spans="2:8" x14ac:dyDescent="0.3">
      <c r="B16" s="25" t="s">
        <v>94</v>
      </c>
      <c r="C16" s="8"/>
      <c r="D16" s="8"/>
      <c r="E16" s="8"/>
      <c r="F16" s="8"/>
      <c r="G16" s="8"/>
    </row>
    <row r="17" spans="2:7" x14ac:dyDescent="0.3">
      <c r="B17" s="25" t="s">
        <v>95</v>
      </c>
      <c r="C17" s="8"/>
      <c r="D17" s="8"/>
      <c r="E17" s="8"/>
      <c r="F17" s="8"/>
      <c r="G17" s="8"/>
    </row>
  </sheetData>
  <sheetProtection algorithmName="SHA-512" hashValue="QyHlzrYWZ5H4kd8RJqnP7OSlvpgphswmFW4mwC7RBSQ6GcG+uwwCriYEOKkClOTb4Gha/0hVP/Cbjz/yQXNQwg==" saltValue="4Hlio3iO20yYuQMdkw+Qhg==" spinCount="100000" sheet="1"/>
  <mergeCells count="3">
    <mergeCell ref="C4:F4"/>
    <mergeCell ref="D13:F13"/>
    <mergeCell ref="D11:F11"/>
  </mergeCells>
  <phoneticPr fontId="1" type="noConversion"/>
  <dataValidations count="1">
    <dataValidation type="list" allowBlank="1" showInputMessage="1" showErrorMessage="1" sqref="C7" xr:uid="{DE0C258D-85D7-4976-98A9-C0F657F021C7}">
      <formula1>"독서 편지 쓰기, 독서 그림엽서 쓰기, 독서 일기 쓰기, 독서 그림일기 쓰기, 앞표지 만들기, 뒤표지 만들기"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063AA-CC4D-4CB3-AB46-836D44F4A76A}">
  <dimension ref="A1:JA662"/>
  <sheetViews>
    <sheetView zoomScale="70" zoomScaleNormal="70" workbookViewId="0">
      <pane ySplit="2" topLeftCell="A3" activePane="bottomLeft" state="frozen"/>
      <selection activeCell="Y16" sqref="Y16"/>
      <selection pane="bottomLeft" activeCell="Y16" sqref="Y16"/>
    </sheetView>
  </sheetViews>
  <sheetFormatPr defaultRowHeight="16.5" x14ac:dyDescent="0.3"/>
  <cols>
    <col min="1" max="1" width="5.75" style="83" bestFit="1" customWidth="1"/>
    <col min="2" max="2" width="13.375" customWidth="1"/>
    <col min="3" max="3" width="8.875" hidden="1" customWidth="1"/>
    <col min="4" max="4" width="5.375" style="76" customWidth="1"/>
    <col min="5" max="5" width="12.125" customWidth="1"/>
    <col min="6" max="6" width="11.375" customWidth="1"/>
    <col min="7" max="7" width="6.25" style="77" customWidth="1"/>
    <col min="8" max="8" width="43.5" style="99" customWidth="1"/>
    <col min="9" max="9" width="18.375" style="55" customWidth="1"/>
    <col min="10" max="10" width="20.375" style="55" customWidth="1"/>
    <col min="11" max="11" width="29.25" customWidth="1"/>
    <col min="12" max="12" width="13.875" customWidth="1"/>
    <col min="13" max="13" width="7.625" bestFit="1" customWidth="1"/>
    <col min="14" max="14" width="7.5" style="4" bestFit="1" customWidth="1"/>
    <col min="15" max="15" width="16.125" bestFit="1" customWidth="1"/>
    <col min="16" max="16" width="61.25" bestFit="1" customWidth="1"/>
    <col min="17" max="17" width="28.125" customWidth="1"/>
    <col min="18" max="18" width="8.875" style="48" customWidth="1"/>
    <col min="19" max="19" width="20" customWidth="1"/>
    <col min="20" max="23" width="5.5" hidden="1" customWidth="1"/>
    <col min="24" max="24" width="12.125" style="76" customWidth="1"/>
    <col min="25" max="25" width="6.75" style="90" bestFit="1" customWidth="1"/>
    <col min="28" max="31" width="8.875" style="26"/>
  </cols>
  <sheetData>
    <row r="1" spans="1:261" s="30" customFormat="1" x14ac:dyDescent="0.3">
      <c r="A1" s="83"/>
      <c r="D1" s="81"/>
      <c r="E1" s="81"/>
      <c r="F1" s="81"/>
      <c r="G1" s="91"/>
      <c r="H1" s="98"/>
      <c r="I1" s="107" t="s">
        <v>18</v>
      </c>
      <c r="J1" s="107"/>
      <c r="K1" s="107"/>
      <c r="L1" s="107"/>
      <c r="M1" s="108" t="s">
        <v>19</v>
      </c>
      <c r="N1" s="108"/>
      <c r="O1" s="108"/>
      <c r="P1" s="108"/>
      <c r="Q1" s="108"/>
      <c r="R1" s="108"/>
      <c r="X1" s="96"/>
      <c r="Y1" s="87"/>
      <c r="AB1" s="36"/>
      <c r="AC1" s="36"/>
      <c r="AD1" s="36"/>
      <c r="AE1" s="36"/>
    </row>
    <row r="2" spans="1:261" s="4" customFormat="1" ht="66" x14ac:dyDescent="0.3">
      <c r="A2" s="84" t="s">
        <v>22</v>
      </c>
      <c r="B2" s="3" t="s">
        <v>10</v>
      </c>
      <c r="C2" s="3" t="s">
        <v>9</v>
      </c>
      <c r="D2" s="75" t="s">
        <v>11</v>
      </c>
      <c r="E2" s="5" t="s">
        <v>12</v>
      </c>
      <c r="F2" s="3" t="s">
        <v>38</v>
      </c>
      <c r="G2" s="82" t="s">
        <v>505</v>
      </c>
      <c r="H2" s="54" t="s">
        <v>1754</v>
      </c>
      <c r="I2" s="92" t="s">
        <v>0</v>
      </c>
      <c r="J2" s="54" t="s">
        <v>14</v>
      </c>
      <c r="K2" s="5" t="s">
        <v>4</v>
      </c>
      <c r="L2" s="3" t="s">
        <v>5</v>
      </c>
      <c r="M2" s="3" t="s">
        <v>7</v>
      </c>
      <c r="N2" s="5" t="s">
        <v>6</v>
      </c>
      <c r="O2" s="3" t="s">
        <v>15</v>
      </c>
      <c r="P2" s="3" t="s">
        <v>8</v>
      </c>
      <c r="Q2" s="3" t="s">
        <v>17</v>
      </c>
      <c r="R2" s="73" t="s">
        <v>13</v>
      </c>
      <c r="S2" s="3" t="s">
        <v>16</v>
      </c>
      <c r="T2" s="3"/>
      <c r="U2" s="3"/>
      <c r="V2" s="3"/>
      <c r="W2" s="3"/>
      <c r="X2" s="97" t="s">
        <v>28</v>
      </c>
      <c r="Y2" s="88"/>
      <c r="Z2" s="3"/>
      <c r="AA2" s="3"/>
      <c r="AB2" s="27"/>
      <c r="AC2" s="27"/>
      <c r="AD2" s="27"/>
      <c r="AE2" s="27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</row>
    <row r="3" spans="1:261" x14ac:dyDescent="0.3">
      <c r="A3" s="84">
        <v>1</v>
      </c>
      <c r="B3" t="s">
        <v>96</v>
      </c>
      <c r="C3" s="58">
        <v>45855</v>
      </c>
      <c r="D3" s="76" t="s">
        <v>21</v>
      </c>
      <c r="E3" t="s">
        <v>40</v>
      </c>
      <c r="F3" t="s">
        <v>97</v>
      </c>
      <c r="G3" s="77" t="s">
        <v>98</v>
      </c>
      <c r="I3" s="55" t="s">
        <v>99</v>
      </c>
      <c r="J3" s="4" t="s">
        <v>34</v>
      </c>
      <c r="K3" t="s">
        <v>100</v>
      </c>
      <c r="L3" t="s">
        <v>36</v>
      </c>
      <c r="M3" t="s">
        <v>20</v>
      </c>
      <c r="N3" t="s">
        <v>92</v>
      </c>
      <c r="O3" t="s">
        <v>101</v>
      </c>
      <c r="P3" t="s">
        <v>2911</v>
      </c>
      <c r="Q3" t="s">
        <v>2910</v>
      </c>
      <c r="R3" s="72" t="s">
        <v>113</v>
      </c>
      <c r="S3" t="b">
        <v>1</v>
      </c>
      <c r="X3" s="76">
        <v>1</v>
      </c>
      <c r="Y3" s="89" t="b">
        <f t="shared" ref="Y3:Y27" si="0">ISBLANK(F3)</f>
        <v>0</v>
      </c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</row>
    <row r="4" spans="1:261" x14ac:dyDescent="0.3">
      <c r="A4" s="83">
        <v>2</v>
      </c>
      <c r="B4" t="s">
        <v>102</v>
      </c>
      <c r="C4" s="58">
        <v>45860</v>
      </c>
      <c r="D4" s="76" t="s">
        <v>21</v>
      </c>
      <c r="E4" t="s">
        <v>41</v>
      </c>
      <c r="F4" t="s">
        <v>103</v>
      </c>
      <c r="G4" s="77" t="s">
        <v>104</v>
      </c>
      <c r="I4" s="55" t="s">
        <v>105</v>
      </c>
      <c r="J4" s="4" t="s">
        <v>33</v>
      </c>
      <c r="K4" t="s">
        <v>77</v>
      </c>
      <c r="L4" t="s">
        <v>37</v>
      </c>
      <c r="M4" t="s">
        <v>20</v>
      </c>
      <c r="N4" t="s">
        <v>81</v>
      </c>
      <c r="O4" t="s">
        <v>78</v>
      </c>
      <c r="P4" t="s">
        <v>2872</v>
      </c>
      <c r="Q4" t="s">
        <v>2873</v>
      </c>
      <c r="R4" s="48">
        <v>18472</v>
      </c>
      <c r="S4" t="b">
        <v>1</v>
      </c>
      <c r="X4" s="76">
        <v>1</v>
      </c>
      <c r="Y4" s="89" t="b">
        <f t="shared" si="0"/>
        <v>0</v>
      </c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</row>
    <row r="5" spans="1:261" x14ac:dyDescent="0.3">
      <c r="A5" s="83">
        <v>3</v>
      </c>
      <c r="B5" t="s">
        <v>106</v>
      </c>
      <c r="C5" s="58">
        <v>45860</v>
      </c>
      <c r="D5" s="76" t="s">
        <v>21</v>
      </c>
      <c r="E5" t="s">
        <v>41</v>
      </c>
      <c r="F5" t="s">
        <v>103</v>
      </c>
      <c r="G5" s="77" t="s">
        <v>107</v>
      </c>
      <c r="I5" s="55" t="s">
        <v>108</v>
      </c>
      <c r="J5" s="4" t="s">
        <v>33</v>
      </c>
      <c r="K5" t="s">
        <v>77</v>
      </c>
      <c r="L5" t="s">
        <v>39</v>
      </c>
      <c r="M5" t="s">
        <v>20</v>
      </c>
      <c r="N5" t="s">
        <v>81</v>
      </c>
      <c r="O5" t="s">
        <v>78</v>
      </c>
      <c r="P5" t="s">
        <v>2872</v>
      </c>
      <c r="Q5" t="s">
        <v>2873</v>
      </c>
      <c r="R5" s="48">
        <v>18472</v>
      </c>
      <c r="S5" t="b">
        <v>1</v>
      </c>
      <c r="X5" s="76">
        <v>1</v>
      </c>
      <c r="Y5" s="89" t="b">
        <f t="shared" si="0"/>
        <v>0</v>
      </c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  <c r="IX5" s="29"/>
      <c r="IY5" s="29"/>
      <c r="IZ5" s="29"/>
      <c r="JA5" s="29"/>
    </row>
    <row r="6" spans="1:261" x14ac:dyDescent="0.3">
      <c r="A6" s="83">
        <v>4</v>
      </c>
      <c r="B6" t="s">
        <v>109</v>
      </c>
      <c r="C6" s="58">
        <v>45860</v>
      </c>
      <c r="D6" s="76" t="s">
        <v>21</v>
      </c>
      <c r="E6" t="s">
        <v>32</v>
      </c>
      <c r="F6" t="s">
        <v>103</v>
      </c>
      <c r="G6" s="77" t="s">
        <v>110</v>
      </c>
      <c r="I6" s="55" t="s">
        <v>79</v>
      </c>
      <c r="J6" s="4" t="s">
        <v>33</v>
      </c>
      <c r="K6" t="s">
        <v>77</v>
      </c>
      <c r="L6" t="s">
        <v>74</v>
      </c>
      <c r="M6" t="s">
        <v>20</v>
      </c>
      <c r="N6" t="s">
        <v>81</v>
      </c>
      <c r="O6" t="s">
        <v>78</v>
      </c>
      <c r="P6" t="s">
        <v>2872</v>
      </c>
      <c r="Q6" t="s">
        <v>2873</v>
      </c>
      <c r="R6" s="48">
        <v>18472</v>
      </c>
      <c r="S6" t="b">
        <v>1</v>
      </c>
      <c r="X6" s="76">
        <v>1</v>
      </c>
      <c r="Y6" s="89" t="b">
        <f t="shared" si="0"/>
        <v>0</v>
      </c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</row>
    <row r="7" spans="1:261" x14ac:dyDescent="0.3">
      <c r="A7" s="83">
        <v>5</v>
      </c>
      <c r="B7" t="s">
        <v>111</v>
      </c>
      <c r="C7" s="58">
        <v>45860</v>
      </c>
      <c r="D7" s="76" t="s">
        <v>21</v>
      </c>
      <c r="E7" t="s">
        <v>32</v>
      </c>
      <c r="F7" t="s">
        <v>103</v>
      </c>
      <c r="G7" s="77" t="s">
        <v>112</v>
      </c>
      <c r="I7" s="55" t="s">
        <v>80</v>
      </c>
      <c r="J7" s="4" t="s">
        <v>33</v>
      </c>
      <c r="K7" t="s">
        <v>77</v>
      </c>
      <c r="L7" t="s">
        <v>86</v>
      </c>
      <c r="M7" t="s">
        <v>20</v>
      </c>
      <c r="N7" t="s">
        <v>81</v>
      </c>
      <c r="O7" t="s">
        <v>78</v>
      </c>
      <c r="P7" t="s">
        <v>2872</v>
      </c>
      <c r="Q7" t="s">
        <v>2873</v>
      </c>
      <c r="R7" s="48">
        <v>18472</v>
      </c>
      <c r="S7" t="b">
        <v>1</v>
      </c>
      <c r="X7" s="76">
        <v>1</v>
      </c>
      <c r="Y7" s="89" t="b">
        <f t="shared" si="0"/>
        <v>0</v>
      </c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</row>
    <row r="8" spans="1:261" x14ac:dyDescent="0.3">
      <c r="A8" s="83">
        <v>7</v>
      </c>
      <c r="B8" t="s">
        <v>223</v>
      </c>
      <c r="C8" s="58">
        <v>45905</v>
      </c>
      <c r="D8" s="76" t="s">
        <v>21</v>
      </c>
      <c r="E8" t="s">
        <v>41</v>
      </c>
      <c r="F8" t="s">
        <v>103</v>
      </c>
      <c r="G8" s="77" t="s">
        <v>229</v>
      </c>
      <c r="I8" s="55" t="s">
        <v>228</v>
      </c>
      <c r="J8" s="4" t="s">
        <v>35</v>
      </c>
      <c r="K8" t="s">
        <v>227</v>
      </c>
      <c r="L8" t="s">
        <v>226</v>
      </c>
      <c r="M8" t="s">
        <v>20</v>
      </c>
      <c r="N8" t="s">
        <v>225</v>
      </c>
      <c r="O8" s="109" t="s">
        <v>233</v>
      </c>
      <c r="P8" t="s">
        <v>1220</v>
      </c>
      <c r="Q8" t="s">
        <v>2106</v>
      </c>
      <c r="R8">
        <v>16994</v>
      </c>
      <c r="S8" t="b">
        <v>1</v>
      </c>
      <c r="T8" t="s">
        <v>224</v>
      </c>
      <c r="U8" t="s">
        <v>223</v>
      </c>
      <c r="V8" t="s">
        <v>223</v>
      </c>
      <c r="W8" t="s">
        <v>222</v>
      </c>
      <c r="X8" s="76">
        <v>1</v>
      </c>
      <c r="Y8" s="89" t="b">
        <f t="shared" si="0"/>
        <v>0</v>
      </c>
      <c r="AB8"/>
      <c r="AC8"/>
      <c r="AD8"/>
      <c r="AE8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  <c r="IX8" s="29"/>
      <c r="IY8" s="29"/>
      <c r="IZ8" s="29"/>
      <c r="JA8" s="29"/>
    </row>
    <row r="9" spans="1:261" x14ac:dyDescent="0.3">
      <c r="A9" s="83">
        <v>8</v>
      </c>
      <c r="B9" t="s">
        <v>218</v>
      </c>
      <c r="C9" s="58">
        <v>45905</v>
      </c>
      <c r="D9" s="76" t="s">
        <v>21</v>
      </c>
      <c r="E9" t="s">
        <v>31</v>
      </c>
      <c r="F9" t="s">
        <v>103</v>
      </c>
      <c r="G9" s="77" t="s">
        <v>221</v>
      </c>
      <c r="H9" s="99" t="s">
        <v>1698</v>
      </c>
      <c r="I9" s="55" t="s">
        <v>216</v>
      </c>
      <c r="J9" s="4" t="s">
        <v>35</v>
      </c>
      <c r="K9" t="s">
        <v>215</v>
      </c>
      <c r="L9" t="s">
        <v>220</v>
      </c>
      <c r="M9" t="s">
        <v>20</v>
      </c>
      <c r="N9" t="s">
        <v>214</v>
      </c>
      <c r="O9" t="s">
        <v>213</v>
      </c>
      <c r="P9" t="s">
        <v>2896</v>
      </c>
      <c r="Q9" t="s">
        <v>2897</v>
      </c>
      <c r="R9" s="38">
        <v>53286</v>
      </c>
      <c r="S9" t="b">
        <v>1</v>
      </c>
      <c r="T9" t="s">
        <v>219</v>
      </c>
      <c r="U9" t="s">
        <v>218</v>
      </c>
      <c r="V9" t="s">
        <v>218</v>
      </c>
      <c r="W9" t="s">
        <v>210</v>
      </c>
      <c r="X9" s="76">
        <v>1</v>
      </c>
      <c r="Y9" s="89" t="b">
        <f t="shared" si="0"/>
        <v>0</v>
      </c>
      <c r="AB9"/>
      <c r="AC9"/>
      <c r="AD9"/>
      <c r="AE9"/>
      <c r="AG9" s="29"/>
      <c r="AH9" s="29"/>
      <c r="AI9" s="29"/>
      <c r="AJ9" s="29"/>
      <c r="AK9" s="29"/>
      <c r="AL9" s="29"/>
    </row>
    <row r="10" spans="1:261" x14ac:dyDescent="0.3">
      <c r="A10" s="83">
        <v>9</v>
      </c>
      <c r="B10" t="s">
        <v>211</v>
      </c>
      <c r="C10" s="58">
        <v>45905</v>
      </c>
      <c r="D10" s="76" t="s">
        <v>21</v>
      </c>
      <c r="E10" t="s">
        <v>31</v>
      </c>
      <c r="F10" t="s">
        <v>205</v>
      </c>
      <c r="G10" s="77" t="s">
        <v>217</v>
      </c>
      <c r="H10" s="99" t="s">
        <v>1698</v>
      </c>
      <c r="I10" s="55" t="s">
        <v>216</v>
      </c>
      <c r="J10" s="4" t="s">
        <v>35</v>
      </c>
      <c r="K10" t="s">
        <v>215</v>
      </c>
      <c r="L10" t="s">
        <v>201</v>
      </c>
      <c r="M10" t="s">
        <v>20</v>
      </c>
      <c r="N10" t="s">
        <v>214</v>
      </c>
      <c r="O10" t="s">
        <v>213</v>
      </c>
      <c r="P10" t="s">
        <v>2896</v>
      </c>
      <c r="Q10" t="s">
        <v>2897</v>
      </c>
      <c r="R10" s="38">
        <v>53286</v>
      </c>
      <c r="S10" t="b">
        <v>1</v>
      </c>
      <c r="T10" t="s">
        <v>212</v>
      </c>
      <c r="U10" t="s">
        <v>211</v>
      </c>
      <c r="V10" t="s">
        <v>211</v>
      </c>
      <c r="W10" t="s">
        <v>210</v>
      </c>
      <c r="X10" s="76">
        <v>1</v>
      </c>
      <c r="Y10" s="89" t="b">
        <f t="shared" si="0"/>
        <v>0</v>
      </c>
      <c r="AB10"/>
      <c r="AC10"/>
      <c r="AD10"/>
      <c r="AE10"/>
      <c r="AG10" s="29"/>
      <c r="AH10" s="29"/>
      <c r="AI10" s="29"/>
      <c r="AJ10" s="29"/>
      <c r="AK10" s="29"/>
      <c r="AL10" s="29"/>
    </row>
    <row r="11" spans="1:261" x14ac:dyDescent="0.3">
      <c r="A11" s="83">
        <v>10</v>
      </c>
      <c r="B11" t="s">
        <v>206</v>
      </c>
      <c r="C11" s="58">
        <v>45909</v>
      </c>
      <c r="D11" s="76" t="s">
        <v>21</v>
      </c>
      <c r="E11" t="s">
        <v>32</v>
      </c>
      <c r="F11" t="s">
        <v>205</v>
      </c>
      <c r="G11" s="77" t="s">
        <v>209</v>
      </c>
      <c r="I11" s="55" t="s">
        <v>208</v>
      </c>
      <c r="J11" s="4" t="s">
        <v>35</v>
      </c>
      <c r="K11" t="s">
        <v>202</v>
      </c>
      <c r="L11" t="s">
        <v>201</v>
      </c>
      <c r="M11" t="s">
        <v>20</v>
      </c>
      <c r="N11" t="s">
        <v>200</v>
      </c>
      <c r="O11" t="s">
        <v>199</v>
      </c>
      <c r="P11" t="s">
        <v>2880</v>
      </c>
      <c r="Q11" t="s">
        <v>2869</v>
      </c>
      <c r="R11" s="38">
        <v>28041</v>
      </c>
      <c r="S11" t="b">
        <v>1</v>
      </c>
      <c r="T11" t="s">
        <v>207</v>
      </c>
      <c r="U11" t="s">
        <v>206</v>
      </c>
      <c r="V11" t="s">
        <v>206</v>
      </c>
      <c r="W11" t="s">
        <v>196</v>
      </c>
      <c r="X11" s="76">
        <v>1</v>
      </c>
      <c r="Y11" s="89" t="b">
        <f t="shared" si="0"/>
        <v>0</v>
      </c>
      <c r="AB11"/>
      <c r="AC11"/>
      <c r="AD11"/>
      <c r="AE11"/>
      <c r="AG11" s="29"/>
      <c r="AH11" s="29"/>
      <c r="AI11" s="29"/>
      <c r="AJ11" s="29"/>
      <c r="AK11" s="29"/>
      <c r="AL11" s="29"/>
    </row>
    <row r="12" spans="1:261" x14ac:dyDescent="0.3">
      <c r="A12" s="83">
        <v>11</v>
      </c>
      <c r="B12" t="s">
        <v>197</v>
      </c>
      <c r="C12" s="58">
        <v>45909</v>
      </c>
      <c r="D12" s="76" t="s">
        <v>21</v>
      </c>
      <c r="E12" t="s">
        <v>41</v>
      </c>
      <c r="F12" t="s">
        <v>205</v>
      </c>
      <c r="G12" s="77" t="s">
        <v>204</v>
      </c>
      <c r="I12" s="55" t="s">
        <v>203</v>
      </c>
      <c r="J12" s="4" t="s">
        <v>35</v>
      </c>
      <c r="K12" t="s">
        <v>202</v>
      </c>
      <c r="L12" t="s">
        <v>201</v>
      </c>
      <c r="M12" t="s">
        <v>20</v>
      </c>
      <c r="N12" t="s">
        <v>200</v>
      </c>
      <c r="O12" t="s">
        <v>199</v>
      </c>
      <c r="P12" t="s">
        <v>2880</v>
      </c>
      <c r="Q12" t="s">
        <v>2869</v>
      </c>
      <c r="R12" s="38">
        <v>28041</v>
      </c>
      <c r="S12" t="b">
        <v>1</v>
      </c>
      <c r="T12" t="s">
        <v>198</v>
      </c>
      <c r="U12" t="s">
        <v>197</v>
      </c>
      <c r="V12" t="s">
        <v>197</v>
      </c>
      <c r="W12" t="s">
        <v>196</v>
      </c>
      <c r="X12" s="76">
        <v>1</v>
      </c>
      <c r="Y12" s="89" t="b">
        <f t="shared" si="0"/>
        <v>0</v>
      </c>
      <c r="AB12"/>
      <c r="AC12"/>
      <c r="AD12"/>
      <c r="AE12"/>
      <c r="AG12" s="29"/>
      <c r="AH12" s="29"/>
      <c r="AI12" s="29"/>
      <c r="AJ12" s="29"/>
      <c r="AK12" s="29"/>
      <c r="AL12" s="29"/>
    </row>
    <row r="13" spans="1:261" x14ac:dyDescent="0.3">
      <c r="A13" s="83">
        <v>12</v>
      </c>
      <c r="B13" t="s">
        <v>192</v>
      </c>
      <c r="C13" s="58">
        <v>45909</v>
      </c>
      <c r="D13" s="76" t="s">
        <v>21</v>
      </c>
      <c r="E13" t="s">
        <v>195</v>
      </c>
      <c r="F13" t="s">
        <v>97</v>
      </c>
      <c r="G13" s="77" t="s">
        <v>194</v>
      </c>
      <c r="H13" s="99" t="s">
        <v>1699</v>
      </c>
      <c r="I13" s="55" t="s">
        <v>190</v>
      </c>
      <c r="J13" s="4" t="s">
        <v>34</v>
      </c>
      <c r="K13" t="s">
        <v>189</v>
      </c>
      <c r="L13" t="s">
        <v>188</v>
      </c>
      <c r="M13" t="s">
        <v>187</v>
      </c>
      <c r="N13" t="s">
        <v>186</v>
      </c>
      <c r="O13" t="s">
        <v>185</v>
      </c>
      <c r="P13" t="s">
        <v>184</v>
      </c>
      <c r="Q13" t="s">
        <v>183</v>
      </c>
      <c r="R13" s="38">
        <v>12010</v>
      </c>
      <c r="S13" t="b">
        <v>1</v>
      </c>
      <c r="T13" t="s">
        <v>193</v>
      </c>
      <c r="U13" t="s">
        <v>192</v>
      </c>
      <c r="V13" t="s">
        <v>192</v>
      </c>
      <c r="W13" t="s">
        <v>180</v>
      </c>
      <c r="X13" s="76">
        <v>1</v>
      </c>
      <c r="Y13" s="89" t="b">
        <f t="shared" si="0"/>
        <v>0</v>
      </c>
      <c r="AB13"/>
      <c r="AC13"/>
      <c r="AD13"/>
      <c r="AE13"/>
      <c r="AG13" s="29"/>
      <c r="AH13" s="29"/>
      <c r="AI13" s="29"/>
      <c r="AJ13" s="29"/>
      <c r="AK13" s="29"/>
      <c r="AL13" s="29"/>
    </row>
    <row r="14" spans="1:261" x14ac:dyDescent="0.3">
      <c r="A14" s="83">
        <v>13</v>
      </c>
      <c r="B14" t="s">
        <v>181</v>
      </c>
      <c r="C14" s="58">
        <v>45909</v>
      </c>
      <c r="D14" s="76" t="s">
        <v>21</v>
      </c>
      <c r="E14" t="s">
        <v>31</v>
      </c>
      <c r="F14" t="s">
        <v>118</v>
      </c>
      <c r="G14" s="77" t="s">
        <v>191</v>
      </c>
      <c r="H14" s="99" t="s">
        <v>1699</v>
      </c>
      <c r="I14" s="55" t="s">
        <v>190</v>
      </c>
      <c r="J14" s="4" t="s">
        <v>34</v>
      </c>
      <c r="K14" t="s">
        <v>189</v>
      </c>
      <c r="L14" t="s">
        <v>188</v>
      </c>
      <c r="M14" t="s">
        <v>187</v>
      </c>
      <c r="N14" t="s">
        <v>186</v>
      </c>
      <c r="O14" t="s">
        <v>185</v>
      </c>
      <c r="P14" t="s">
        <v>184</v>
      </c>
      <c r="Q14" t="s">
        <v>183</v>
      </c>
      <c r="R14" s="38">
        <v>12010</v>
      </c>
      <c r="S14" t="b">
        <v>1</v>
      </c>
      <c r="T14" t="s">
        <v>182</v>
      </c>
      <c r="U14" t="s">
        <v>181</v>
      </c>
      <c r="V14" t="s">
        <v>181</v>
      </c>
      <c r="W14" t="s">
        <v>180</v>
      </c>
      <c r="X14" s="76">
        <v>1</v>
      </c>
      <c r="Y14" s="89" t="b">
        <f t="shared" si="0"/>
        <v>0</v>
      </c>
      <c r="AB14"/>
      <c r="AC14"/>
      <c r="AD14"/>
      <c r="AE14"/>
      <c r="AG14" s="29"/>
      <c r="AH14" s="29"/>
    </row>
    <row r="15" spans="1:261" x14ac:dyDescent="0.3">
      <c r="A15" s="83">
        <v>14</v>
      </c>
      <c r="B15" t="s">
        <v>236</v>
      </c>
      <c r="C15" s="58">
        <v>45912</v>
      </c>
      <c r="D15" s="76" t="s">
        <v>21</v>
      </c>
      <c r="E15" t="s">
        <v>31</v>
      </c>
      <c r="F15" t="s">
        <v>205</v>
      </c>
      <c r="G15" s="77" t="s">
        <v>237</v>
      </c>
      <c r="I15" s="55" t="s">
        <v>238</v>
      </c>
      <c r="J15" s="4" t="s">
        <v>33</v>
      </c>
      <c r="K15" t="s">
        <v>239</v>
      </c>
      <c r="L15" t="s">
        <v>240</v>
      </c>
      <c r="M15" t="s">
        <v>20</v>
      </c>
      <c r="N15" t="s">
        <v>241</v>
      </c>
      <c r="O15" t="s">
        <v>2797</v>
      </c>
      <c r="P15" t="s">
        <v>2865</v>
      </c>
      <c r="R15" s="38">
        <v>17141</v>
      </c>
      <c r="S15" t="b">
        <v>1</v>
      </c>
      <c r="T15" t="s">
        <v>242</v>
      </c>
      <c r="U15" t="s">
        <v>236</v>
      </c>
      <c r="V15" t="s">
        <v>236</v>
      </c>
      <c r="W15" t="s">
        <v>243</v>
      </c>
      <c r="X15" s="76">
        <v>1</v>
      </c>
      <c r="Y15" s="89" t="b">
        <f t="shared" si="0"/>
        <v>0</v>
      </c>
      <c r="AB15"/>
      <c r="AC15"/>
      <c r="AD15"/>
      <c r="AE15"/>
      <c r="AG15" s="29"/>
      <c r="AH15" s="29"/>
    </row>
    <row r="16" spans="1:261" x14ac:dyDescent="0.3">
      <c r="A16" s="83">
        <v>15</v>
      </c>
      <c r="B16" t="s">
        <v>244</v>
      </c>
      <c r="C16" s="58">
        <v>45912</v>
      </c>
      <c r="D16" s="76" t="s">
        <v>21</v>
      </c>
      <c r="E16" t="s">
        <v>31</v>
      </c>
      <c r="F16" t="s">
        <v>205</v>
      </c>
      <c r="G16" s="77" t="s">
        <v>245</v>
      </c>
      <c r="I16" s="55" t="s">
        <v>246</v>
      </c>
      <c r="J16" s="4" t="s">
        <v>33</v>
      </c>
      <c r="K16" t="s">
        <v>239</v>
      </c>
      <c r="L16" t="s">
        <v>240</v>
      </c>
      <c r="M16" t="s">
        <v>20</v>
      </c>
      <c r="N16" t="s">
        <v>241</v>
      </c>
      <c r="O16" t="s">
        <v>2797</v>
      </c>
      <c r="P16" t="s">
        <v>2865</v>
      </c>
      <c r="R16" s="38">
        <v>17141</v>
      </c>
      <c r="S16" t="b">
        <v>1</v>
      </c>
      <c r="T16" t="s">
        <v>247</v>
      </c>
      <c r="U16" t="s">
        <v>244</v>
      </c>
      <c r="V16" t="s">
        <v>244</v>
      </c>
      <c r="W16" t="s">
        <v>243</v>
      </c>
      <c r="X16" s="76">
        <v>1</v>
      </c>
      <c r="Y16" s="89" t="b">
        <f t="shared" si="0"/>
        <v>0</v>
      </c>
      <c r="AB16" s="29"/>
      <c r="AC16" s="29"/>
      <c r="AD16" s="29"/>
      <c r="AE16" s="29"/>
      <c r="AF16" s="29"/>
      <c r="AG16" s="29"/>
      <c r="AH16" s="29"/>
    </row>
    <row r="17" spans="1:36" x14ac:dyDescent="0.3">
      <c r="A17" s="84">
        <v>16</v>
      </c>
      <c r="B17" t="s">
        <v>248</v>
      </c>
      <c r="C17" s="58">
        <v>45912</v>
      </c>
      <c r="D17" s="76" t="s">
        <v>21</v>
      </c>
      <c r="E17" t="s">
        <v>31</v>
      </c>
      <c r="F17" t="s">
        <v>205</v>
      </c>
      <c r="G17" s="77" t="s">
        <v>249</v>
      </c>
      <c r="I17" s="55" t="s">
        <v>250</v>
      </c>
      <c r="J17" s="4" t="s">
        <v>33</v>
      </c>
      <c r="K17" t="s">
        <v>239</v>
      </c>
      <c r="L17" t="s">
        <v>251</v>
      </c>
      <c r="M17" t="s">
        <v>20</v>
      </c>
      <c r="N17" t="s">
        <v>241</v>
      </c>
      <c r="O17" t="s">
        <v>2797</v>
      </c>
      <c r="P17" t="s">
        <v>2865</v>
      </c>
      <c r="R17" s="38">
        <v>17141</v>
      </c>
      <c r="S17" t="b">
        <v>1</v>
      </c>
      <c r="T17" t="s">
        <v>252</v>
      </c>
      <c r="U17" t="s">
        <v>248</v>
      </c>
      <c r="V17" t="s">
        <v>248</v>
      </c>
      <c r="W17" t="s">
        <v>243</v>
      </c>
      <c r="X17" s="76">
        <v>1</v>
      </c>
      <c r="Y17" s="89" t="b">
        <f t="shared" si="0"/>
        <v>0</v>
      </c>
      <c r="AB17" s="29"/>
      <c r="AC17" s="29"/>
      <c r="AD17" s="29"/>
      <c r="AE17" s="29"/>
      <c r="AF17" s="29"/>
      <c r="AG17" s="29"/>
      <c r="AH17" s="29"/>
      <c r="AI17" s="29"/>
      <c r="AJ17" s="29"/>
    </row>
    <row r="18" spans="1:36" x14ac:dyDescent="0.3">
      <c r="A18" s="84">
        <v>17</v>
      </c>
      <c r="B18" t="s">
        <v>253</v>
      </c>
      <c r="C18" s="58">
        <v>45912</v>
      </c>
      <c r="D18" s="76" t="s">
        <v>44</v>
      </c>
      <c r="E18" t="s">
        <v>31</v>
      </c>
      <c r="F18" t="s">
        <v>205</v>
      </c>
      <c r="G18" s="77" t="s">
        <v>254</v>
      </c>
      <c r="I18" s="55" t="s">
        <v>255</v>
      </c>
      <c r="J18" s="4" t="s">
        <v>256</v>
      </c>
      <c r="K18" t="s">
        <v>239</v>
      </c>
      <c r="L18" t="s">
        <v>251</v>
      </c>
      <c r="M18" t="s">
        <v>20</v>
      </c>
      <c r="N18" t="s">
        <v>241</v>
      </c>
      <c r="O18" t="s">
        <v>2797</v>
      </c>
      <c r="P18" t="s">
        <v>2865</v>
      </c>
      <c r="R18" s="38">
        <v>17141</v>
      </c>
      <c r="S18" t="b">
        <v>1</v>
      </c>
      <c r="T18" t="s">
        <v>257</v>
      </c>
      <c r="U18" t="s">
        <v>253</v>
      </c>
      <c r="V18" t="s">
        <v>253</v>
      </c>
      <c r="W18" t="s">
        <v>243</v>
      </c>
      <c r="X18" s="76">
        <v>1</v>
      </c>
      <c r="Y18" s="89" t="b">
        <f t="shared" si="0"/>
        <v>0</v>
      </c>
      <c r="AB18" s="29"/>
      <c r="AC18" s="29"/>
      <c r="AD18" s="29"/>
      <c r="AE18" s="29"/>
      <c r="AF18" s="29"/>
      <c r="AG18" s="29"/>
      <c r="AH18" s="29"/>
      <c r="AI18" s="29"/>
      <c r="AJ18" s="29"/>
    </row>
    <row r="19" spans="1:36" x14ac:dyDescent="0.3">
      <c r="A19" s="84">
        <v>18</v>
      </c>
      <c r="B19" t="s">
        <v>258</v>
      </c>
      <c r="C19" s="58">
        <v>45915</v>
      </c>
      <c r="D19" s="76" t="s">
        <v>44</v>
      </c>
      <c r="E19" t="s">
        <v>31</v>
      </c>
      <c r="F19" t="s">
        <v>205</v>
      </c>
      <c r="G19" s="77" t="s">
        <v>259</v>
      </c>
      <c r="I19" s="55" t="s">
        <v>260</v>
      </c>
      <c r="J19" s="4" t="s">
        <v>261</v>
      </c>
      <c r="K19" t="s">
        <v>215</v>
      </c>
      <c r="L19" t="s">
        <v>262</v>
      </c>
      <c r="M19" t="s">
        <v>20</v>
      </c>
      <c r="N19" t="s">
        <v>214</v>
      </c>
      <c r="O19" t="s">
        <v>213</v>
      </c>
      <c r="P19" t="s">
        <v>2896</v>
      </c>
      <c r="Q19" t="s">
        <v>2897</v>
      </c>
      <c r="R19" s="38">
        <v>53286</v>
      </c>
      <c r="S19" t="b">
        <v>1</v>
      </c>
      <c r="T19" t="s">
        <v>263</v>
      </c>
      <c r="U19" t="s">
        <v>258</v>
      </c>
      <c r="V19" t="s">
        <v>258</v>
      </c>
      <c r="W19" t="s">
        <v>210</v>
      </c>
      <c r="X19" s="76">
        <v>1</v>
      </c>
      <c r="Y19" s="89" t="b">
        <f t="shared" si="0"/>
        <v>0</v>
      </c>
      <c r="AB19" s="29"/>
      <c r="AC19" s="29"/>
      <c r="AD19" s="29"/>
      <c r="AE19" s="29"/>
      <c r="AF19" s="29"/>
      <c r="AG19" s="29"/>
      <c r="AH19" s="29"/>
      <c r="AI19" s="29"/>
      <c r="AJ19" s="29"/>
    </row>
    <row r="20" spans="1:36" x14ac:dyDescent="0.3">
      <c r="A20" s="84">
        <v>22</v>
      </c>
      <c r="B20" t="s">
        <v>283</v>
      </c>
      <c r="C20" s="58">
        <v>45915</v>
      </c>
      <c r="D20" s="76" t="s">
        <v>21</v>
      </c>
      <c r="E20" t="s">
        <v>32</v>
      </c>
      <c r="F20" t="s">
        <v>284</v>
      </c>
      <c r="G20" s="77" t="s">
        <v>285</v>
      </c>
      <c r="H20" s="103" t="s">
        <v>1741</v>
      </c>
      <c r="I20" s="55" t="s">
        <v>286</v>
      </c>
      <c r="J20" s="4" t="s">
        <v>287</v>
      </c>
      <c r="K20" t="s">
        <v>288</v>
      </c>
      <c r="L20" t="s">
        <v>289</v>
      </c>
      <c r="M20" t="s">
        <v>20</v>
      </c>
      <c r="N20" t="s">
        <v>290</v>
      </c>
      <c r="O20" t="s">
        <v>291</v>
      </c>
      <c r="P20" t="s">
        <v>2858</v>
      </c>
      <c r="Q20" t="s">
        <v>2859</v>
      </c>
      <c r="R20" s="38">
        <v>13617</v>
      </c>
      <c r="S20" t="b">
        <v>1</v>
      </c>
      <c r="T20" t="s">
        <v>292</v>
      </c>
      <c r="U20" t="s">
        <v>283</v>
      </c>
      <c r="V20" t="s">
        <v>283</v>
      </c>
      <c r="W20" t="s">
        <v>293</v>
      </c>
      <c r="X20" s="76">
        <v>1</v>
      </c>
      <c r="Y20" s="89" t="b">
        <f t="shared" si="0"/>
        <v>0</v>
      </c>
      <c r="AB20" s="29"/>
      <c r="AC20" s="29"/>
      <c r="AD20" s="29"/>
      <c r="AE20" s="29"/>
      <c r="AF20" s="29"/>
      <c r="AG20" s="29"/>
      <c r="AH20" s="29"/>
      <c r="AI20" s="29"/>
      <c r="AJ20" s="29"/>
    </row>
    <row r="21" spans="1:36" x14ac:dyDescent="0.3">
      <c r="A21" s="84">
        <v>23</v>
      </c>
      <c r="B21" t="s">
        <v>294</v>
      </c>
      <c r="C21" s="58">
        <v>45915</v>
      </c>
      <c r="D21" s="76" t="s">
        <v>21</v>
      </c>
      <c r="E21" t="s">
        <v>195</v>
      </c>
      <c r="F21" t="s">
        <v>284</v>
      </c>
      <c r="G21" s="77" t="s">
        <v>295</v>
      </c>
      <c r="H21" s="103" t="s">
        <v>1741</v>
      </c>
      <c r="I21" s="55" t="s">
        <v>296</v>
      </c>
      <c r="J21" s="4" t="s">
        <v>34</v>
      </c>
      <c r="K21" t="s">
        <v>288</v>
      </c>
      <c r="L21" t="s">
        <v>297</v>
      </c>
      <c r="M21" t="s">
        <v>20</v>
      </c>
      <c r="N21" t="s">
        <v>290</v>
      </c>
      <c r="O21" t="s">
        <v>291</v>
      </c>
      <c r="P21" t="s">
        <v>2858</v>
      </c>
      <c r="Q21" t="s">
        <v>2859</v>
      </c>
      <c r="R21" s="38">
        <v>13617</v>
      </c>
      <c r="S21" t="b">
        <v>1</v>
      </c>
      <c r="T21" t="s">
        <v>298</v>
      </c>
      <c r="U21" t="s">
        <v>294</v>
      </c>
      <c r="V21" t="s">
        <v>294</v>
      </c>
      <c r="W21" t="s">
        <v>293</v>
      </c>
      <c r="X21" s="76">
        <v>1</v>
      </c>
      <c r="Y21" s="89" t="b">
        <f t="shared" si="0"/>
        <v>0</v>
      </c>
      <c r="AB21" s="29"/>
      <c r="AC21" s="29"/>
      <c r="AD21" s="29"/>
      <c r="AE21" s="29"/>
      <c r="AF21" s="29"/>
      <c r="AG21" s="29"/>
      <c r="AH21" s="29"/>
      <c r="AI21" s="29"/>
      <c r="AJ21" s="29"/>
    </row>
    <row r="22" spans="1:36" ht="49.5" x14ac:dyDescent="0.3">
      <c r="A22" s="84">
        <v>24</v>
      </c>
      <c r="B22" t="s">
        <v>299</v>
      </c>
      <c r="C22" s="58">
        <v>45915</v>
      </c>
      <c r="D22" s="76" t="s">
        <v>300</v>
      </c>
      <c r="E22" t="s">
        <v>31</v>
      </c>
      <c r="F22" t="s">
        <v>284</v>
      </c>
      <c r="G22" s="77" t="s">
        <v>301</v>
      </c>
      <c r="H22" s="99" t="s">
        <v>930</v>
      </c>
      <c r="I22" s="55" t="s">
        <v>302</v>
      </c>
      <c r="J22" s="4" t="s">
        <v>2922</v>
      </c>
      <c r="K22" t="s">
        <v>288</v>
      </c>
      <c r="L22" t="s">
        <v>303</v>
      </c>
      <c r="M22" t="s">
        <v>20</v>
      </c>
      <c r="N22" t="s">
        <v>290</v>
      </c>
      <c r="O22" t="s">
        <v>291</v>
      </c>
      <c r="P22" t="s">
        <v>2858</v>
      </c>
      <c r="Q22" t="s">
        <v>2859</v>
      </c>
      <c r="R22" s="38">
        <v>13617</v>
      </c>
      <c r="S22" t="b">
        <v>1</v>
      </c>
      <c r="T22" t="s">
        <v>304</v>
      </c>
      <c r="U22" t="s">
        <v>299</v>
      </c>
      <c r="V22" t="s">
        <v>299</v>
      </c>
      <c r="W22" t="s">
        <v>293</v>
      </c>
      <c r="X22" s="76">
        <v>1</v>
      </c>
      <c r="Y22" s="89" t="b">
        <f t="shared" si="0"/>
        <v>0</v>
      </c>
      <c r="AB22" s="29"/>
      <c r="AC22" s="29"/>
      <c r="AD22" s="29"/>
      <c r="AE22" s="29"/>
      <c r="AF22" s="29"/>
      <c r="AG22" s="29"/>
      <c r="AH22" s="29"/>
      <c r="AI22" s="29"/>
      <c r="AJ22" s="29"/>
    </row>
    <row r="23" spans="1:36" x14ac:dyDescent="0.3">
      <c r="A23" s="84">
        <v>25</v>
      </c>
      <c r="B23" t="s">
        <v>305</v>
      </c>
      <c r="C23" s="58">
        <v>45916</v>
      </c>
      <c r="D23" s="76" t="s">
        <v>21</v>
      </c>
      <c r="E23" t="s">
        <v>32</v>
      </c>
      <c r="F23" t="s">
        <v>103</v>
      </c>
      <c r="G23" s="77" t="s">
        <v>306</v>
      </c>
      <c r="I23" s="55" t="s">
        <v>307</v>
      </c>
      <c r="J23" s="4" t="s">
        <v>34</v>
      </c>
      <c r="K23" t="s">
        <v>308</v>
      </c>
      <c r="L23" t="s">
        <v>37</v>
      </c>
      <c r="M23" t="s">
        <v>20</v>
      </c>
      <c r="N23" t="s">
        <v>309</v>
      </c>
      <c r="O23" t="s">
        <v>315</v>
      </c>
      <c r="P23" t="s">
        <v>2874</v>
      </c>
      <c r="Q23" t="s">
        <v>2875</v>
      </c>
      <c r="R23" s="38">
        <v>21522</v>
      </c>
      <c r="S23" t="b">
        <v>1</v>
      </c>
      <c r="T23" t="s">
        <v>310</v>
      </c>
      <c r="U23" t="s">
        <v>305</v>
      </c>
      <c r="V23" t="s">
        <v>305</v>
      </c>
      <c r="W23" t="s">
        <v>311</v>
      </c>
      <c r="X23" s="76">
        <v>1</v>
      </c>
      <c r="Y23" s="89" t="b">
        <f t="shared" si="0"/>
        <v>0</v>
      </c>
      <c r="AB23" s="29"/>
      <c r="AC23" s="29"/>
      <c r="AD23" s="29"/>
      <c r="AE23" s="29"/>
      <c r="AF23" s="29"/>
      <c r="AG23" s="29"/>
      <c r="AH23" s="29"/>
      <c r="AI23" s="29"/>
      <c r="AJ23" s="29"/>
    </row>
    <row r="24" spans="1:36" x14ac:dyDescent="0.3">
      <c r="A24" s="84">
        <v>26</v>
      </c>
      <c r="B24" t="s">
        <v>312</v>
      </c>
      <c r="C24" s="58">
        <v>45916</v>
      </c>
      <c r="D24" s="76" t="s">
        <v>21</v>
      </c>
      <c r="E24" t="s">
        <v>32</v>
      </c>
      <c r="F24" t="s">
        <v>205</v>
      </c>
      <c r="G24" s="77" t="s">
        <v>313</v>
      </c>
      <c r="I24" s="55" t="s">
        <v>314</v>
      </c>
      <c r="J24" s="4" t="s">
        <v>34</v>
      </c>
      <c r="K24" t="s">
        <v>308</v>
      </c>
      <c r="L24" t="s">
        <v>39</v>
      </c>
      <c r="M24" t="s">
        <v>20</v>
      </c>
      <c r="N24" t="s">
        <v>309</v>
      </c>
      <c r="O24" t="s">
        <v>315</v>
      </c>
      <c r="P24" t="s">
        <v>2874</v>
      </c>
      <c r="Q24" t="s">
        <v>2875</v>
      </c>
      <c r="R24" s="38">
        <v>21522</v>
      </c>
      <c r="S24" t="b">
        <v>1</v>
      </c>
      <c r="T24" t="s">
        <v>316</v>
      </c>
      <c r="U24" t="s">
        <v>312</v>
      </c>
      <c r="V24" t="s">
        <v>312</v>
      </c>
      <c r="W24" t="s">
        <v>311</v>
      </c>
      <c r="X24" s="76">
        <v>1</v>
      </c>
      <c r="Y24" s="89" t="b">
        <f t="shared" si="0"/>
        <v>0</v>
      </c>
      <c r="AB24" s="29"/>
      <c r="AC24" s="29"/>
      <c r="AD24" s="29"/>
      <c r="AE24" s="29"/>
      <c r="AF24" s="29"/>
      <c r="AG24" s="29"/>
      <c r="AH24" s="29"/>
      <c r="AI24" s="29"/>
    </row>
    <row r="25" spans="1:36" x14ac:dyDescent="0.3">
      <c r="A25" s="84">
        <v>27</v>
      </c>
      <c r="B25" t="s">
        <v>317</v>
      </c>
      <c r="C25" s="58">
        <v>45916</v>
      </c>
      <c r="D25" s="76" t="s">
        <v>21</v>
      </c>
      <c r="E25" t="s">
        <v>32</v>
      </c>
      <c r="F25" t="s">
        <v>284</v>
      </c>
      <c r="G25" s="77" t="s">
        <v>318</v>
      </c>
      <c r="I25" s="55" t="s">
        <v>319</v>
      </c>
      <c r="J25" s="4" t="s">
        <v>34</v>
      </c>
      <c r="K25" t="s">
        <v>308</v>
      </c>
      <c r="L25" t="s">
        <v>320</v>
      </c>
      <c r="M25" t="s">
        <v>20</v>
      </c>
      <c r="N25" t="s">
        <v>309</v>
      </c>
      <c r="O25" t="s">
        <v>315</v>
      </c>
      <c r="P25" t="s">
        <v>2874</v>
      </c>
      <c r="Q25" t="s">
        <v>2875</v>
      </c>
      <c r="R25" s="38">
        <v>21522</v>
      </c>
      <c r="S25" t="b">
        <v>1</v>
      </c>
      <c r="T25" t="s">
        <v>321</v>
      </c>
      <c r="U25" t="s">
        <v>317</v>
      </c>
      <c r="V25" t="s">
        <v>317</v>
      </c>
      <c r="W25" t="s">
        <v>311</v>
      </c>
      <c r="X25" s="76">
        <v>1</v>
      </c>
      <c r="Y25" s="89" t="b">
        <f t="shared" si="0"/>
        <v>0</v>
      </c>
      <c r="AB25" s="29"/>
      <c r="AC25" s="29"/>
      <c r="AD25" s="29"/>
      <c r="AE25" s="29"/>
      <c r="AF25" s="29"/>
      <c r="AG25" s="29"/>
      <c r="AH25" s="29"/>
      <c r="AI25" s="29"/>
    </row>
    <row r="26" spans="1:36" x14ac:dyDescent="0.3">
      <c r="A26" s="84">
        <v>28</v>
      </c>
      <c r="B26" t="s">
        <v>322</v>
      </c>
      <c r="C26" s="58">
        <v>45916</v>
      </c>
      <c r="D26" s="76" t="s">
        <v>21</v>
      </c>
      <c r="E26" t="s">
        <v>32</v>
      </c>
      <c r="F26" t="s">
        <v>97</v>
      </c>
      <c r="G26" s="77" t="s">
        <v>323</v>
      </c>
      <c r="I26" s="55" t="s">
        <v>324</v>
      </c>
      <c r="J26" s="4" t="s">
        <v>34</v>
      </c>
      <c r="K26" t="s">
        <v>308</v>
      </c>
      <c r="L26" t="s">
        <v>325</v>
      </c>
      <c r="M26" t="s">
        <v>20</v>
      </c>
      <c r="N26" t="s">
        <v>309</v>
      </c>
      <c r="O26" t="s">
        <v>315</v>
      </c>
      <c r="P26" t="s">
        <v>2874</v>
      </c>
      <c r="Q26" t="s">
        <v>2875</v>
      </c>
      <c r="R26" s="38">
        <v>21522</v>
      </c>
      <c r="S26" t="b">
        <v>1</v>
      </c>
      <c r="T26" t="s">
        <v>326</v>
      </c>
      <c r="U26" t="s">
        <v>322</v>
      </c>
      <c r="V26" t="s">
        <v>322</v>
      </c>
      <c r="W26" t="s">
        <v>311</v>
      </c>
      <c r="X26" s="76">
        <v>1</v>
      </c>
      <c r="Y26" s="89" t="b">
        <f t="shared" si="0"/>
        <v>0</v>
      </c>
      <c r="AB26" s="29"/>
      <c r="AC26" s="29"/>
      <c r="AD26" s="29"/>
      <c r="AE26" s="29"/>
      <c r="AF26" s="29"/>
      <c r="AG26" s="29"/>
      <c r="AH26" s="29"/>
      <c r="AI26" s="29"/>
    </row>
    <row r="27" spans="1:36" x14ac:dyDescent="0.3">
      <c r="A27" s="84">
        <v>29</v>
      </c>
      <c r="B27" t="s">
        <v>327</v>
      </c>
      <c r="C27" s="58">
        <v>45916</v>
      </c>
      <c r="D27" s="76" t="s">
        <v>21</v>
      </c>
      <c r="E27" t="s">
        <v>41</v>
      </c>
      <c r="F27" t="s">
        <v>97</v>
      </c>
      <c r="G27" s="77" t="s">
        <v>328</v>
      </c>
      <c r="I27" s="55" t="s">
        <v>329</v>
      </c>
      <c r="J27" s="4" t="s">
        <v>34</v>
      </c>
      <c r="K27" t="s">
        <v>308</v>
      </c>
      <c r="L27" t="s">
        <v>201</v>
      </c>
      <c r="M27" t="s">
        <v>20</v>
      </c>
      <c r="N27" t="s">
        <v>309</v>
      </c>
      <c r="O27" t="s">
        <v>315</v>
      </c>
      <c r="P27" t="s">
        <v>2874</v>
      </c>
      <c r="Q27" t="s">
        <v>2875</v>
      </c>
      <c r="R27" s="38">
        <v>21522</v>
      </c>
      <c r="S27" t="b">
        <v>1</v>
      </c>
      <c r="T27" t="s">
        <v>330</v>
      </c>
      <c r="U27" t="s">
        <v>331</v>
      </c>
      <c r="V27" t="s">
        <v>331</v>
      </c>
      <c r="W27" t="s">
        <v>311</v>
      </c>
      <c r="X27" s="76">
        <v>1</v>
      </c>
      <c r="Y27" s="89" t="b">
        <f t="shared" si="0"/>
        <v>0</v>
      </c>
      <c r="AB27" s="29"/>
      <c r="AC27" s="29"/>
      <c r="AD27" s="29"/>
      <c r="AE27" s="29"/>
      <c r="AF27" s="29"/>
      <c r="AG27" s="29"/>
      <c r="AH27" s="29"/>
      <c r="AI27" s="29"/>
    </row>
    <row r="28" spans="1:36" x14ac:dyDescent="0.3">
      <c r="A28" s="84">
        <v>30</v>
      </c>
      <c r="B28" t="s">
        <v>332</v>
      </c>
      <c r="C28" s="58">
        <v>45916</v>
      </c>
      <c r="D28" s="76" t="s">
        <v>21</v>
      </c>
      <c r="E28" t="s">
        <v>41</v>
      </c>
      <c r="F28" t="s">
        <v>97</v>
      </c>
      <c r="G28" s="77" t="s">
        <v>333</v>
      </c>
      <c r="I28" s="55" t="s">
        <v>334</v>
      </c>
      <c r="J28" s="4" t="s">
        <v>34</v>
      </c>
      <c r="K28" t="s">
        <v>308</v>
      </c>
      <c r="L28" t="s">
        <v>201</v>
      </c>
      <c r="M28" t="s">
        <v>20</v>
      </c>
      <c r="N28" t="s">
        <v>309</v>
      </c>
      <c r="O28" t="s">
        <v>315</v>
      </c>
      <c r="P28" t="s">
        <v>2874</v>
      </c>
      <c r="Q28" t="s">
        <v>2875</v>
      </c>
      <c r="R28" s="38">
        <v>21522</v>
      </c>
      <c r="S28" t="b">
        <v>1</v>
      </c>
      <c r="T28" t="s">
        <v>330</v>
      </c>
      <c r="U28" t="s">
        <v>331</v>
      </c>
      <c r="V28" t="s">
        <v>331</v>
      </c>
      <c r="W28" t="s">
        <v>311</v>
      </c>
      <c r="X28" s="76">
        <v>1</v>
      </c>
      <c r="Y28" s="89" t="b">
        <f t="shared" ref="Y28:Y91" si="1">ISBLANK(F28)</f>
        <v>0</v>
      </c>
      <c r="AB28" s="29"/>
      <c r="AC28" s="29"/>
      <c r="AD28" s="29"/>
      <c r="AE28" s="29"/>
      <c r="AF28" s="29"/>
      <c r="AG28" s="29"/>
      <c r="AH28" s="29"/>
      <c r="AI28" s="29"/>
    </row>
    <row r="29" spans="1:36" x14ac:dyDescent="0.3">
      <c r="A29" s="84">
        <v>31</v>
      </c>
      <c r="B29" t="s">
        <v>335</v>
      </c>
      <c r="C29" s="58">
        <v>45916</v>
      </c>
      <c r="D29" s="76" t="s">
        <v>21</v>
      </c>
      <c r="E29" t="s">
        <v>41</v>
      </c>
      <c r="F29" t="s">
        <v>284</v>
      </c>
      <c r="G29" s="77" t="s">
        <v>336</v>
      </c>
      <c r="I29" s="55" t="s">
        <v>337</v>
      </c>
      <c r="J29" s="4" t="s">
        <v>34</v>
      </c>
      <c r="K29" t="s">
        <v>308</v>
      </c>
      <c r="L29" t="s">
        <v>338</v>
      </c>
      <c r="M29" t="s">
        <v>20</v>
      </c>
      <c r="N29" t="s">
        <v>309</v>
      </c>
      <c r="O29" t="s">
        <v>315</v>
      </c>
      <c r="P29" t="s">
        <v>2874</v>
      </c>
      <c r="Q29" t="s">
        <v>2875</v>
      </c>
      <c r="R29" s="38">
        <v>21522</v>
      </c>
      <c r="S29" t="b">
        <v>1</v>
      </c>
      <c r="T29" t="s">
        <v>330</v>
      </c>
      <c r="U29" t="s">
        <v>331</v>
      </c>
      <c r="V29" t="s">
        <v>331</v>
      </c>
      <c r="W29" t="s">
        <v>311</v>
      </c>
      <c r="X29" s="76">
        <v>1</v>
      </c>
      <c r="Y29" s="89" t="b">
        <f t="shared" si="1"/>
        <v>0</v>
      </c>
      <c r="AB29" s="29"/>
      <c r="AC29" s="29"/>
      <c r="AD29" s="29"/>
      <c r="AE29" s="29"/>
      <c r="AF29" s="29"/>
      <c r="AG29" s="29"/>
      <c r="AH29" s="29"/>
      <c r="AI29" s="29"/>
    </row>
    <row r="30" spans="1:36" x14ac:dyDescent="0.3">
      <c r="A30" s="84">
        <v>32</v>
      </c>
      <c r="B30" t="s">
        <v>339</v>
      </c>
      <c r="C30" s="58">
        <v>45916</v>
      </c>
      <c r="D30" s="76" t="s">
        <v>21</v>
      </c>
      <c r="E30" t="s">
        <v>40</v>
      </c>
      <c r="F30" t="s">
        <v>97</v>
      </c>
      <c r="G30" s="77" t="s">
        <v>340</v>
      </c>
      <c r="I30" s="55" t="s">
        <v>341</v>
      </c>
      <c r="J30" s="4" t="s">
        <v>34</v>
      </c>
      <c r="K30" t="s">
        <v>308</v>
      </c>
      <c r="L30" t="s">
        <v>338</v>
      </c>
      <c r="M30" t="s">
        <v>20</v>
      </c>
      <c r="N30" t="s">
        <v>309</v>
      </c>
      <c r="O30" t="s">
        <v>315</v>
      </c>
      <c r="P30" t="s">
        <v>2874</v>
      </c>
      <c r="Q30" t="s">
        <v>2875</v>
      </c>
      <c r="R30" s="38">
        <v>21522</v>
      </c>
      <c r="S30" t="b">
        <v>1</v>
      </c>
      <c r="T30" t="s">
        <v>330</v>
      </c>
      <c r="U30" t="s">
        <v>331</v>
      </c>
      <c r="V30" t="s">
        <v>331</v>
      </c>
      <c r="W30" t="s">
        <v>311</v>
      </c>
      <c r="X30" s="76">
        <v>1</v>
      </c>
      <c r="Y30" s="89" t="b">
        <f t="shared" si="1"/>
        <v>0</v>
      </c>
      <c r="AB30" s="29"/>
      <c r="AC30" s="29"/>
      <c r="AD30" s="29"/>
      <c r="AE30" s="29"/>
      <c r="AF30" s="29"/>
      <c r="AG30" s="29"/>
      <c r="AH30" s="29"/>
      <c r="AI30" s="29"/>
    </row>
    <row r="31" spans="1:36" x14ac:dyDescent="0.3">
      <c r="A31" s="84">
        <v>33</v>
      </c>
      <c r="B31" t="s">
        <v>342</v>
      </c>
      <c r="C31" s="58">
        <v>45916</v>
      </c>
      <c r="D31" s="76" t="s">
        <v>21</v>
      </c>
      <c r="E31" t="s">
        <v>195</v>
      </c>
      <c r="F31" t="s">
        <v>97</v>
      </c>
      <c r="G31" s="77" t="s">
        <v>343</v>
      </c>
      <c r="I31" s="55" t="s">
        <v>344</v>
      </c>
      <c r="J31" s="4" t="s">
        <v>34</v>
      </c>
      <c r="K31" t="s">
        <v>308</v>
      </c>
      <c r="L31" t="s">
        <v>325</v>
      </c>
      <c r="M31" t="s">
        <v>20</v>
      </c>
      <c r="N31" t="s">
        <v>309</v>
      </c>
      <c r="O31" t="s">
        <v>315</v>
      </c>
      <c r="P31" t="s">
        <v>2874</v>
      </c>
      <c r="Q31" t="s">
        <v>2875</v>
      </c>
      <c r="R31" s="38">
        <v>21522</v>
      </c>
      <c r="S31" t="b">
        <v>1</v>
      </c>
      <c r="T31" t="s">
        <v>330</v>
      </c>
      <c r="U31" t="s">
        <v>331</v>
      </c>
      <c r="V31" t="s">
        <v>331</v>
      </c>
      <c r="W31" t="s">
        <v>311</v>
      </c>
      <c r="X31" s="76">
        <v>1</v>
      </c>
      <c r="Y31" s="89" t="b">
        <f t="shared" si="1"/>
        <v>0</v>
      </c>
      <c r="AB31" s="29"/>
      <c r="AC31" s="29"/>
      <c r="AD31" s="29"/>
      <c r="AE31" s="29"/>
      <c r="AF31" s="29"/>
      <c r="AG31" s="29"/>
      <c r="AH31" s="29"/>
      <c r="AI31" s="29"/>
    </row>
    <row r="32" spans="1:36" x14ac:dyDescent="0.3">
      <c r="A32" s="84">
        <v>34</v>
      </c>
      <c r="B32" t="s">
        <v>345</v>
      </c>
      <c r="C32" s="58">
        <v>45916</v>
      </c>
      <c r="D32" s="76" t="s">
        <v>21</v>
      </c>
      <c r="E32" t="s">
        <v>346</v>
      </c>
      <c r="F32" t="s">
        <v>205</v>
      </c>
      <c r="G32" s="77" t="s">
        <v>347</v>
      </c>
      <c r="I32" s="55" t="s">
        <v>348</v>
      </c>
      <c r="J32" s="4" t="s">
        <v>33</v>
      </c>
      <c r="K32" t="s">
        <v>308</v>
      </c>
      <c r="L32" t="s">
        <v>37</v>
      </c>
      <c r="M32" t="s">
        <v>20</v>
      </c>
      <c r="N32" t="s">
        <v>309</v>
      </c>
      <c r="O32" t="s">
        <v>315</v>
      </c>
      <c r="P32" t="s">
        <v>2874</v>
      </c>
      <c r="Q32" t="s">
        <v>2875</v>
      </c>
      <c r="R32" s="38">
        <v>21522</v>
      </c>
      <c r="S32" t="b">
        <v>1</v>
      </c>
      <c r="T32" t="s">
        <v>330</v>
      </c>
      <c r="U32" t="s">
        <v>331</v>
      </c>
      <c r="V32" t="s">
        <v>331</v>
      </c>
      <c r="W32" t="s">
        <v>311</v>
      </c>
      <c r="X32" s="76">
        <v>1</v>
      </c>
      <c r="Y32" s="89" t="b">
        <f t="shared" si="1"/>
        <v>0</v>
      </c>
      <c r="AB32" s="29"/>
      <c r="AC32" s="29"/>
      <c r="AD32" s="29"/>
      <c r="AE32" s="29"/>
      <c r="AF32" s="29"/>
      <c r="AG32" s="29"/>
      <c r="AH32" s="29"/>
      <c r="AI32" s="29"/>
    </row>
    <row r="33" spans="1:35" x14ac:dyDescent="0.3">
      <c r="A33" s="84">
        <v>35</v>
      </c>
      <c r="B33" t="s">
        <v>349</v>
      </c>
      <c r="C33" s="58">
        <v>45916</v>
      </c>
      <c r="D33" s="76" t="s">
        <v>21</v>
      </c>
      <c r="E33" t="s">
        <v>346</v>
      </c>
      <c r="F33" t="s">
        <v>205</v>
      </c>
      <c r="G33" s="77" t="s">
        <v>350</v>
      </c>
      <c r="I33" s="55" t="s">
        <v>351</v>
      </c>
      <c r="J33" s="4" t="s">
        <v>34</v>
      </c>
      <c r="K33" t="s">
        <v>308</v>
      </c>
      <c r="L33" t="s">
        <v>352</v>
      </c>
      <c r="M33" t="s">
        <v>20</v>
      </c>
      <c r="N33" t="s">
        <v>309</v>
      </c>
      <c r="O33" t="s">
        <v>315</v>
      </c>
      <c r="P33" t="s">
        <v>2874</v>
      </c>
      <c r="Q33" t="s">
        <v>2875</v>
      </c>
      <c r="R33" s="38">
        <v>21522</v>
      </c>
      <c r="S33" t="b">
        <v>1</v>
      </c>
      <c r="T33" t="s">
        <v>330</v>
      </c>
      <c r="U33" t="s">
        <v>331</v>
      </c>
      <c r="V33" t="s">
        <v>331</v>
      </c>
      <c r="W33" t="s">
        <v>311</v>
      </c>
      <c r="X33" s="76">
        <v>1</v>
      </c>
      <c r="Y33" s="89" t="b">
        <f t="shared" si="1"/>
        <v>0</v>
      </c>
      <c r="AB33" s="29"/>
      <c r="AC33" s="29"/>
      <c r="AD33" s="29"/>
      <c r="AE33" s="29"/>
      <c r="AF33" s="29"/>
      <c r="AG33" s="29"/>
      <c r="AH33" s="29"/>
      <c r="AI33" s="29"/>
    </row>
    <row r="34" spans="1:35" x14ac:dyDescent="0.3">
      <c r="A34" s="84">
        <v>36</v>
      </c>
      <c r="B34" t="s">
        <v>353</v>
      </c>
      <c r="C34" s="58">
        <v>45916</v>
      </c>
      <c r="D34" s="76" t="s">
        <v>21</v>
      </c>
      <c r="E34" t="s">
        <v>31</v>
      </c>
      <c r="F34" t="s">
        <v>205</v>
      </c>
      <c r="G34" s="77" t="s">
        <v>354</v>
      </c>
      <c r="I34" s="55" t="s">
        <v>355</v>
      </c>
      <c r="J34" s="4" t="s">
        <v>34</v>
      </c>
      <c r="K34" t="s">
        <v>308</v>
      </c>
      <c r="L34" t="s">
        <v>356</v>
      </c>
      <c r="M34" t="s">
        <v>20</v>
      </c>
      <c r="N34" t="s">
        <v>309</v>
      </c>
      <c r="O34" t="s">
        <v>315</v>
      </c>
      <c r="P34" t="s">
        <v>2874</v>
      </c>
      <c r="Q34" t="s">
        <v>2875</v>
      </c>
      <c r="R34" s="38">
        <v>21522</v>
      </c>
      <c r="S34" t="b">
        <v>1</v>
      </c>
      <c r="T34" t="s">
        <v>330</v>
      </c>
      <c r="U34" t="s">
        <v>331</v>
      </c>
      <c r="V34" t="s">
        <v>331</v>
      </c>
      <c r="W34" t="s">
        <v>311</v>
      </c>
      <c r="X34" s="76">
        <v>1</v>
      </c>
      <c r="Y34" s="89" t="b">
        <f t="shared" si="1"/>
        <v>0</v>
      </c>
      <c r="AB34" s="29"/>
      <c r="AC34" s="29"/>
      <c r="AD34" s="29"/>
      <c r="AE34" s="29"/>
      <c r="AF34" s="29"/>
      <c r="AG34" s="29"/>
      <c r="AH34" s="29"/>
      <c r="AI34" s="29"/>
    </row>
    <row r="35" spans="1:35" x14ac:dyDescent="0.3">
      <c r="A35" s="84">
        <v>37</v>
      </c>
      <c r="B35" t="s">
        <v>357</v>
      </c>
      <c r="C35" s="58">
        <v>45916</v>
      </c>
      <c r="D35" s="76" t="s">
        <v>21</v>
      </c>
      <c r="E35" t="s">
        <v>31</v>
      </c>
      <c r="F35" t="s">
        <v>358</v>
      </c>
      <c r="G35" s="77" t="s">
        <v>359</v>
      </c>
      <c r="I35" s="55" t="s">
        <v>360</v>
      </c>
      <c r="J35" s="4" t="s">
        <v>34</v>
      </c>
      <c r="K35" t="s">
        <v>308</v>
      </c>
      <c r="L35" t="s">
        <v>361</v>
      </c>
      <c r="M35" t="s">
        <v>20</v>
      </c>
      <c r="N35" t="s">
        <v>309</v>
      </c>
      <c r="O35" t="s">
        <v>315</v>
      </c>
      <c r="P35" t="s">
        <v>2874</v>
      </c>
      <c r="Q35" t="s">
        <v>2875</v>
      </c>
      <c r="R35" s="38">
        <v>21522</v>
      </c>
      <c r="S35" t="b">
        <v>1</v>
      </c>
      <c r="T35" t="s">
        <v>330</v>
      </c>
      <c r="U35" t="s">
        <v>331</v>
      </c>
      <c r="V35" t="s">
        <v>331</v>
      </c>
      <c r="W35" t="s">
        <v>311</v>
      </c>
      <c r="X35" s="76">
        <v>1</v>
      </c>
      <c r="Y35" s="89" t="b">
        <f t="shared" si="1"/>
        <v>0</v>
      </c>
      <c r="AB35" s="29"/>
      <c r="AC35" s="29"/>
      <c r="AD35" s="29"/>
      <c r="AE35" s="29"/>
      <c r="AF35" s="29"/>
      <c r="AG35" s="29"/>
      <c r="AH35" s="29"/>
      <c r="AI35" s="29"/>
    </row>
    <row r="36" spans="1:35" x14ac:dyDescent="0.3">
      <c r="A36" s="84">
        <v>38</v>
      </c>
      <c r="B36" t="s">
        <v>362</v>
      </c>
      <c r="C36" s="58">
        <v>45916</v>
      </c>
      <c r="D36" s="76" t="s">
        <v>265</v>
      </c>
      <c r="E36" t="s">
        <v>41</v>
      </c>
      <c r="F36" t="s">
        <v>363</v>
      </c>
      <c r="G36" s="77" t="s">
        <v>364</v>
      </c>
      <c r="I36" s="55" t="s">
        <v>365</v>
      </c>
      <c r="J36" s="4" t="s">
        <v>261</v>
      </c>
      <c r="K36" t="s">
        <v>308</v>
      </c>
      <c r="L36" t="s">
        <v>361</v>
      </c>
      <c r="M36" t="s">
        <v>20</v>
      </c>
      <c r="N36" t="s">
        <v>309</v>
      </c>
      <c r="O36" t="s">
        <v>315</v>
      </c>
      <c r="P36" t="s">
        <v>2874</v>
      </c>
      <c r="Q36" t="s">
        <v>2875</v>
      </c>
      <c r="R36" s="38">
        <v>21522</v>
      </c>
      <c r="S36" t="b">
        <v>1</v>
      </c>
      <c r="T36" t="s">
        <v>330</v>
      </c>
      <c r="U36" t="s">
        <v>331</v>
      </c>
      <c r="V36" t="s">
        <v>331</v>
      </c>
      <c r="W36" t="s">
        <v>311</v>
      </c>
      <c r="X36" s="76">
        <v>1</v>
      </c>
      <c r="Y36" s="89" t="b">
        <f t="shared" si="1"/>
        <v>0</v>
      </c>
      <c r="AB36" s="29"/>
      <c r="AC36" s="29"/>
      <c r="AD36" s="29"/>
      <c r="AE36" s="29"/>
      <c r="AF36" s="29"/>
      <c r="AG36" s="29"/>
      <c r="AH36" s="29"/>
      <c r="AI36" s="29"/>
    </row>
    <row r="37" spans="1:35" x14ac:dyDescent="0.3">
      <c r="A37" s="84">
        <v>39</v>
      </c>
      <c r="B37" t="s">
        <v>366</v>
      </c>
      <c r="C37" s="58">
        <v>45916</v>
      </c>
      <c r="D37" s="76" t="s">
        <v>265</v>
      </c>
      <c r="E37" t="s">
        <v>40</v>
      </c>
      <c r="F37" t="s">
        <v>363</v>
      </c>
      <c r="G37" s="77" t="s">
        <v>367</v>
      </c>
      <c r="I37" s="55" t="s">
        <v>368</v>
      </c>
      <c r="J37" s="4" t="s">
        <v>422</v>
      </c>
      <c r="K37" t="s">
        <v>308</v>
      </c>
      <c r="L37" t="s">
        <v>369</v>
      </c>
      <c r="M37" t="s">
        <v>20</v>
      </c>
      <c r="N37" t="s">
        <v>309</v>
      </c>
      <c r="O37" t="s">
        <v>315</v>
      </c>
      <c r="P37" t="s">
        <v>2874</v>
      </c>
      <c r="Q37" t="s">
        <v>2875</v>
      </c>
      <c r="R37" s="38">
        <v>21522</v>
      </c>
      <c r="S37" t="b">
        <v>1</v>
      </c>
      <c r="T37" t="s">
        <v>330</v>
      </c>
      <c r="U37" t="s">
        <v>331</v>
      </c>
      <c r="V37" t="s">
        <v>331</v>
      </c>
      <c r="W37" t="s">
        <v>311</v>
      </c>
      <c r="X37" s="76">
        <v>1</v>
      </c>
      <c r="Y37" s="89" t="b">
        <f t="shared" si="1"/>
        <v>0</v>
      </c>
      <c r="AB37" s="29"/>
      <c r="AC37" s="29"/>
      <c r="AD37" s="29"/>
      <c r="AE37" s="29"/>
      <c r="AF37" s="29"/>
      <c r="AG37" s="29"/>
      <c r="AH37" s="29"/>
      <c r="AI37" s="29"/>
    </row>
    <row r="38" spans="1:35" x14ac:dyDescent="0.3">
      <c r="A38" s="84">
        <v>40</v>
      </c>
      <c r="B38" t="s">
        <v>370</v>
      </c>
      <c r="C38" s="58">
        <v>45916</v>
      </c>
      <c r="D38" s="76" t="s">
        <v>265</v>
      </c>
      <c r="E38" t="s">
        <v>195</v>
      </c>
      <c r="F38" t="s">
        <v>363</v>
      </c>
      <c r="G38" s="77" t="s">
        <v>371</v>
      </c>
      <c r="I38" s="55" t="s">
        <v>372</v>
      </c>
      <c r="J38" s="4" t="s">
        <v>496</v>
      </c>
      <c r="K38" t="s">
        <v>308</v>
      </c>
      <c r="L38" t="s">
        <v>74</v>
      </c>
      <c r="M38" t="s">
        <v>20</v>
      </c>
      <c r="N38" t="s">
        <v>309</v>
      </c>
      <c r="O38" t="s">
        <v>315</v>
      </c>
      <c r="P38" t="s">
        <v>2874</v>
      </c>
      <c r="Q38" t="s">
        <v>2875</v>
      </c>
      <c r="R38" s="38">
        <v>21522</v>
      </c>
      <c r="S38" t="b">
        <v>1</v>
      </c>
      <c r="T38" t="s">
        <v>330</v>
      </c>
      <c r="U38" t="s">
        <v>331</v>
      </c>
      <c r="V38" t="s">
        <v>331</v>
      </c>
      <c r="W38" t="s">
        <v>311</v>
      </c>
      <c r="X38" s="76">
        <v>1</v>
      </c>
      <c r="Y38" s="89" t="b">
        <f t="shared" si="1"/>
        <v>0</v>
      </c>
      <c r="AB38" s="29"/>
      <c r="AC38" s="29"/>
      <c r="AD38" s="29"/>
      <c r="AE38" s="29"/>
      <c r="AF38" s="29"/>
      <c r="AG38" s="29"/>
      <c r="AH38" s="29"/>
      <c r="AI38" s="29"/>
    </row>
    <row r="39" spans="1:35" x14ac:dyDescent="0.3">
      <c r="A39" s="84">
        <v>41</v>
      </c>
      <c r="B39" t="s">
        <v>373</v>
      </c>
      <c r="C39" s="58">
        <v>45916</v>
      </c>
      <c r="D39" s="76" t="s">
        <v>265</v>
      </c>
      <c r="E39" t="s">
        <v>195</v>
      </c>
      <c r="F39" t="s">
        <v>358</v>
      </c>
      <c r="G39" s="77" t="s">
        <v>374</v>
      </c>
      <c r="I39" s="55" t="s">
        <v>375</v>
      </c>
      <c r="J39" s="4" t="s">
        <v>422</v>
      </c>
      <c r="K39" t="s">
        <v>308</v>
      </c>
      <c r="L39" t="s">
        <v>74</v>
      </c>
      <c r="M39" t="s">
        <v>20</v>
      </c>
      <c r="N39" t="s">
        <v>309</v>
      </c>
      <c r="O39" t="s">
        <v>315</v>
      </c>
      <c r="P39" t="s">
        <v>2874</v>
      </c>
      <c r="Q39" t="s">
        <v>2875</v>
      </c>
      <c r="R39" s="38">
        <v>21522</v>
      </c>
      <c r="S39" t="b">
        <v>1</v>
      </c>
      <c r="T39" t="s">
        <v>330</v>
      </c>
      <c r="U39" t="s">
        <v>331</v>
      </c>
      <c r="V39" t="s">
        <v>331</v>
      </c>
      <c r="W39" t="s">
        <v>311</v>
      </c>
      <c r="X39" s="76">
        <v>1</v>
      </c>
      <c r="Y39" s="89" t="b">
        <f t="shared" si="1"/>
        <v>0</v>
      </c>
      <c r="AB39" s="29"/>
      <c r="AC39" s="29"/>
      <c r="AD39" s="29"/>
      <c r="AE39" s="29"/>
      <c r="AF39" s="29"/>
      <c r="AG39" s="29"/>
      <c r="AH39" s="29"/>
      <c r="AI39" s="29"/>
    </row>
    <row r="40" spans="1:35" x14ac:dyDescent="0.3">
      <c r="A40" s="84">
        <v>42</v>
      </c>
      <c r="B40" t="s">
        <v>376</v>
      </c>
      <c r="C40" s="58">
        <v>45916</v>
      </c>
      <c r="D40" s="76" t="s">
        <v>265</v>
      </c>
      <c r="E40" t="s">
        <v>31</v>
      </c>
      <c r="F40" t="s">
        <v>284</v>
      </c>
      <c r="G40" s="77" t="s">
        <v>377</v>
      </c>
      <c r="I40" s="55" t="s">
        <v>378</v>
      </c>
      <c r="J40" s="4" t="s">
        <v>261</v>
      </c>
      <c r="K40" t="s">
        <v>308</v>
      </c>
      <c r="L40" t="s">
        <v>352</v>
      </c>
      <c r="M40" t="s">
        <v>20</v>
      </c>
      <c r="N40" t="s">
        <v>309</v>
      </c>
      <c r="O40" t="s">
        <v>315</v>
      </c>
      <c r="P40" t="s">
        <v>2874</v>
      </c>
      <c r="Q40" t="s">
        <v>2875</v>
      </c>
      <c r="R40" s="38">
        <v>21522</v>
      </c>
      <c r="S40" t="b">
        <v>1</v>
      </c>
      <c r="T40" t="s">
        <v>330</v>
      </c>
      <c r="U40" t="s">
        <v>331</v>
      </c>
      <c r="V40" t="s">
        <v>331</v>
      </c>
      <c r="W40" t="s">
        <v>311</v>
      </c>
      <c r="X40" s="76">
        <v>1</v>
      </c>
      <c r="Y40" s="89" t="b">
        <f t="shared" si="1"/>
        <v>0</v>
      </c>
      <c r="AB40" s="29"/>
      <c r="AC40" s="29"/>
      <c r="AD40" s="29"/>
      <c r="AE40" s="29"/>
      <c r="AF40" s="29"/>
      <c r="AG40" s="29"/>
      <c r="AH40" s="29"/>
      <c r="AI40" s="29"/>
    </row>
    <row r="41" spans="1:35" x14ac:dyDescent="0.3">
      <c r="A41" s="84">
        <v>47</v>
      </c>
      <c r="B41" t="s">
        <v>403</v>
      </c>
      <c r="C41" s="58">
        <v>45916</v>
      </c>
      <c r="D41" s="76" t="s">
        <v>265</v>
      </c>
      <c r="E41" t="s">
        <v>41</v>
      </c>
      <c r="F41" t="s">
        <v>103</v>
      </c>
      <c r="G41" s="77" t="s">
        <v>404</v>
      </c>
      <c r="I41" s="55" t="s">
        <v>381</v>
      </c>
      <c r="J41" s="4" t="s">
        <v>382</v>
      </c>
      <c r="K41" t="s">
        <v>383</v>
      </c>
      <c r="L41" t="s">
        <v>356</v>
      </c>
      <c r="M41" t="s">
        <v>20</v>
      </c>
      <c r="N41" t="s">
        <v>384</v>
      </c>
      <c r="O41" s="74" t="s">
        <v>385</v>
      </c>
      <c r="P41" t="s">
        <v>2849</v>
      </c>
      <c r="Q41" t="s">
        <v>2850</v>
      </c>
      <c r="R41" s="38">
        <v>11801</v>
      </c>
      <c r="S41" t="b">
        <v>1</v>
      </c>
      <c r="T41" t="s">
        <v>330</v>
      </c>
      <c r="U41" t="s">
        <v>331</v>
      </c>
      <c r="V41" t="s">
        <v>331</v>
      </c>
      <c r="W41" t="s">
        <v>311</v>
      </c>
      <c r="X41" s="76">
        <v>1</v>
      </c>
      <c r="Y41" s="89" t="b">
        <f t="shared" si="1"/>
        <v>0</v>
      </c>
      <c r="AB41" s="29"/>
      <c r="AC41" s="29"/>
      <c r="AD41" s="29"/>
      <c r="AE41" s="29"/>
      <c r="AF41" s="29"/>
      <c r="AG41" s="29"/>
      <c r="AH41" s="29"/>
      <c r="AI41" s="29"/>
    </row>
    <row r="42" spans="1:35" x14ac:dyDescent="0.3">
      <c r="A42" s="84">
        <v>48</v>
      </c>
      <c r="B42" t="s">
        <v>405</v>
      </c>
      <c r="C42" s="58">
        <v>45916</v>
      </c>
      <c r="D42" s="76" t="s">
        <v>42</v>
      </c>
      <c r="E42" t="s">
        <v>41</v>
      </c>
      <c r="F42" t="s">
        <v>103</v>
      </c>
      <c r="G42" s="77" t="s">
        <v>406</v>
      </c>
      <c r="I42" s="55" t="s">
        <v>390</v>
      </c>
      <c r="J42" s="4" t="s">
        <v>34</v>
      </c>
      <c r="K42" t="s">
        <v>383</v>
      </c>
      <c r="L42" t="s">
        <v>325</v>
      </c>
      <c r="M42" t="s">
        <v>20</v>
      </c>
      <c r="N42" t="s">
        <v>384</v>
      </c>
      <c r="O42" s="74" t="s">
        <v>385</v>
      </c>
      <c r="P42" t="s">
        <v>2849</v>
      </c>
      <c r="Q42" t="s">
        <v>2850</v>
      </c>
      <c r="R42" s="38">
        <v>11801</v>
      </c>
      <c r="S42" t="b">
        <v>1</v>
      </c>
      <c r="T42" t="s">
        <v>330</v>
      </c>
      <c r="U42" t="s">
        <v>331</v>
      </c>
      <c r="V42" t="s">
        <v>331</v>
      </c>
      <c r="W42" t="s">
        <v>311</v>
      </c>
      <c r="X42" s="76">
        <v>1</v>
      </c>
      <c r="Y42" s="89" t="b">
        <f t="shared" si="1"/>
        <v>0</v>
      </c>
      <c r="AB42" s="29"/>
      <c r="AC42" s="29"/>
      <c r="AD42" s="29"/>
      <c r="AE42" s="29"/>
      <c r="AF42" s="29"/>
      <c r="AG42" s="29"/>
      <c r="AH42" s="29"/>
      <c r="AI42" s="29"/>
    </row>
    <row r="43" spans="1:35" x14ac:dyDescent="0.3">
      <c r="A43" s="84">
        <v>49</v>
      </c>
      <c r="B43" t="s">
        <v>407</v>
      </c>
      <c r="C43" s="58">
        <v>45916</v>
      </c>
      <c r="D43" s="76" t="s">
        <v>42</v>
      </c>
      <c r="E43" t="s">
        <v>41</v>
      </c>
      <c r="F43" t="s">
        <v>103</v>
      </c>
      <c r="G43" s="77" t="s">
        <v>408</v>
      </c>
      <c r="I43" s="55" t="s">
        <v>395</v>
      </c>
      <c r="J43" s="4" t="s">
        <v>33</v>
      </c>
      <c r="K43" t="s">
        <v>383</v>
      </c>
      <c r="L43" t="s">
        <v>396</v>
      </c>
      <c r="M43" t="s">
        <v>20</v>
      </c>
      <c r="N43" t="s">
        <v>384</v>
      </c>
      <c r="O43" s="74" t="s">
        <v>385</v>
      </c>
      <c r="P43" t="s">
        <v>2849</v>
      </c>
      <c r="Q43" t="s">
        <v>2850</v>
      </c>
      <c r="R43" s="38">
        <v>11801</v>
      </c>
      <c r="S43" t="b">
        <v>1</v>
      </c>
      <c r="T43" t="s">
        <v>330</v>
      </c>
      <c r="U43" t="s">
        <v>331</v>
      </c>
      <c r="V43" t="s">
        <v>331</v>
      </c>
      <c r="W43" t="s">
        <v>311</v>
      </c>
      <c r="X43" s="76">
        <v>1</v>
      </c>
      <c r="Y43" s="89" t="b">
        <f t="shared" si="1"/>
        <v>0</v>
      </c>
      <c r="AB43" s="29"/>
      <c r="AC43" s="29"/>
      <c r="AD43" s="29"/>
      <c r="AE43" s="29"/>
      <c r="AF43" s="29"/>
      <c r="AG43" s="29"/>
      <c r="AH43" s="29"/>
      <c r="AI43" s="29"/>
    </row>
    <row r="44" spans="1:35" x14ac:dyDescent="0.3">
      <c r="A44" s="84">
        <v>50</v>
      </c>
      <c r="B44" t="s">
        <v>409</v>
      </c>
      <c r="C44" s="58">
        <v>45916</v>
      </c>
      <c r="D44" s="76" t="s">
        <v>42</v>
      </c>
      <c r="E44" t="s">
        <v>41</v>
      </c>
      <c r="F44" t="s">
        <v>103</v>
      </c>
      <c r="G44" s="77" t="s">
        <v>410</v>
      </c>
      <c r="I44" s="55" t="s">
        <v>400</v>
      </c>
      <c r="J44" s="4" t="s">
        <v>34</v>
      </c>
      <c r="K44" t="s">
        <v>383</v>
      </c>
      <c r="L44" t="s">
        <v>411</v>
      </c>
      <c r="M44" t="s">
        <v>20</v>
      </c>
      <c r="N44" t="s">
        <v>384</v>
      </c>
      <c r="O44" s="74" t="s">
        <v>385</v>
      </c>
      <c r="P44" t="s">
        <v>2849</v>
      </c>
      <c r="Q44" t="s">
        <v>2850</v>
      </c>
      <c r="R44" s="38">
        <v>11801</v>
      </c>
      <c r="S44" t="b">
        <v>1</v>
      </c>
      <c r="T44" t="s">
        <v>330</v>
      </c>
      <c r="U44" t="s">
        <v>331</v>
      </c>
      <c r="V44" t="s">
        <v>331</v>
      </c>
      <c r="W44" t="s">
        <v>311</v>
      </c>
      <c r="X44" s="76">
        <v>1</v>
      </c>
      <c r="Y44" s="89" t="b">
        <f t="shared" si="1"/>
        <v>0</v>
      </c>
      <c r="AB44" s="29"/>
      <c r="AC44" s="29"/>
      <c r="AD44" s="29"/>
      <c r="AE44" s="29"/>
      <c r="AF44" s="29"/>
      <c r="AG44" s="29"/>
      <c r="AH44" s="29"/>
      <c r="AI44" s="29"/>
    </row>
    <row r="45" spans="1:35" x14ac:dyDescent="0.3">
      <c r="A45" s="84">
        <v>51</v>
      </c>
      <c r="B45" t="s">
        <v>412</v>
      </c>
      <c r="C45" s="58">
        <v>45916</v>
      </c>
      <c r="D45" s="76" t="s">
        <v>21</v>
      </c>
      <c r="E45" t="s">
        <v>31</v>
      </c>
      <c r="F45" t="s">
        <v>103</v>
      </c>
      <c r="G45" s="77" t="s">
        <v>413</v>
      </c>
      <c r="I45" s="55" t="s">
        <v>414</v>
      </c>
      <c r="J45" s="4" t="s">
        <v>287</v>
      </c>
      <c r="K45" t="s">
        <v>383</v>
      </c>
      <c r="L45" t="s">
        <v>352</v>
      </c>
      <c r="M45" t="s">
        <v>20</v>
      </c>
      <c r="N45" t="s">
        <v>384</v>
      </c>
      <c r="O45" s="74" t="s">
        <v>385</v>
      </c>
      <c r="P45" t="s">
        <v>2849</v>
      </c>
      <c r="Q45" t="s">
        <v>2850</v>
      </c>
      <c r="R45" s="38">
        <v>11801</v>
      </c>
      <c r="S45" t="b">
        <v>1</v>
      </c>
      <c r="T45" t="s">
        <v>330</v>
      </c>
      <c r="U45" t="s">
        <v>331</v>
      </c>
      <c r="V45" t="s">
        <v>331</v>
      </c>
      <c r="W45" t="s">
        <v>311</v>
      </c>
      <c r="X45" s="76">
        <v>1</v>
      </c>
      <c r="Y45" s="89" t="b">
        <f t="shared" si="1"/>
        <v>0</v>
      </c>
      <c r="AB45" s="29"/>
      <c r="AC45" s="29"/>
      <c r="AD45" s="29"/>
      <c r="AE45" s="29"/>
      <c r="AF45" s="29"/>
      <c r="AG45" s="29"/>
      <c r="AH45" s="29"/>
      <c r="AI45" s="29"/>
    </row>
    <row r="46" spans="1:35" x14ac:dyDescent="0.3">
      <c r="A46" s="84">
        <v>52</v>
      </c>
      <c r="B46" t="s">
        <v>415</v>
      </c>
      <c r="C46" s="58">
        <v>45916</v>
      </c>
      <c r="D46" s="76" t="s">
        <v>21</v>
      </c>
      <c r="E46" t="s">
        <v>31</v>
      </c>
      <c r="F46" t="s">
        <v>103</v>
      </c>
      <c r="G46" s="77" t="s">
        <v>416</v>
      </c>
      <c r="I46" s="55" t="s">
        <v>417</v>
      </c>
      <c r="J46" s="4" t="s">
        <v>287</v>
      </c>
      <c r="K46" t="s">
        <v>383</v>
      </c>
      <c r="L46" t="s">
        <v>226</v>
      </c>
      <c r="M46" t="s">
        <v>20</v>
      </c>
      <c r="N46" t="s">
        <v>418</v>
      </c>
      <c r="O46" s="109" t="s">
        <v>2795</v>
      </c>
      <c r="P46" t="s">
        <v>2849</v>
      </c>
      <c r="Q46" t="s">
        <v>2850</v>
      </c>
      <c r="R46" s="38">
        <v>11801</v>
      </c>
      <c r="S46" t="b">
        <v>1</v>
      </c>
      <c r="T46" t="s">
        <v>330</v>
      </c>
      <c r="U46" t="s">
        <v>331</v>
      </c>
      <c r="V46" t="s">
        <v>331</v>
      </c>
      <c r="W46" t="s">
        <v>311</v>
      </c>
      <c r="X46" s="76">
        <v>1</v>
      </c>
      <c r="Y46" s="89" t="b">
        <f t="shared" si="1"/>
        <v>0</v>
      </c>
      <c r="AB46" s="29"/>
      <c r="AC46" s="29"/>
      <c r="AD46" s="29"/>
      <c r="AE46" s="29"/>
      <c r="AF46" s="29"/>
      <c r="AG46" s="29"/>
      <c r="AH46" s="29"/>
      <c r="AI46" s="29"/>
    </row>
    <row r="47" spans="1:35" x14ac:dyDescent="0.3">
      <c r="A47" s="84">
        <v>53</v>
      </c>
      <c r="B47" t="s">
        <v>419</v>
      </c>
      <c r="C47" s="58">
        <v>45916</v>
      </c>
      <c r="D47" s="76" t="s">
        <v>265</v>
      </c>
      <c r="E47" t="s">
        <v>31</v>
      </c>
      <c r="F47" t="s">
        <v>103</v>
      </c>
      <c r="G47" s="77" t="s">
        <v>420</v>
      </c>
      <c r="I47" s="55" t="s">
        <v>421</v>
      </c>
      <c r="J47" s="4" t="s">
        <v>422</v>
      </c>
      <c r="K47" t="s">
        <v>383</v>
      </c>
      <c r="L47" t="s">
        <v>423</v>
      </c>
      <c r="M47" t="s">
        <v>20</v>
      </c>
      <c r="N47" t="s">
        <v>418</v>
      </c>
      <c r="O47" s="109" t="s">
        <v>2795</v>
      </c>
      <c r="P47" t="s">
        <v>2849</v>
      </c>
      <c r="Q47" t="s">
        <v>2850</v>
      </c>
      <c r="R47" s="38">
        <v>11801</v>
      </c>
      <c r="S47" t="b">
        <v>1</v>
      </c>
      <c r="T47" t="s">
        <v>330</v>
      </c>
      <c r="U47" t="s">
        <v>331</v>
      </c>
      <c r="V47" t="s">
        <v>331</v>
      </c>
      <c r="W47" t="s">
        <v>311</v>
      </c>
      <c r="X47" s="76">
        <v>1</v>
      </c>
      <c r="Y47" s="89" t="b">
        <f t="shared" si="1"/>
        <v>0</v>
      </c>
      <c r="AB47" s="29"/>
      <c r="AC47" s="29"/>
      <c r="AD47" s="29"/>
      <c r="AE47" s="29"/>
      <c r="AF47" s="29"/>
      <c r="AG47" s="29"/>
      <c r="AH47" s="29"/>
      <c r="AI47" s="29"/>
    </row>
    <row r="48" spans="1:35" x14ac:dyDescent="0.3">
      <c r="A48" s="84">
        <v>54</v>
      </c>
      <c r="B48" t="s">
        <v>424</v>
      </c>
      <c r="C48" s="58">
        <v>45916</v>
      </c>
      <c r="D48" s="76" t="s">
        <v>42</v>
      </c>
      <c r="E48" t="s">
        <v>31</v>
      </c>
      <c r="F48" t="s">
        <v>103</v>
      </c>
      <c r="G48" s="77" t="s">
        <v>425</v>
      </c>
      <c r="I48" s="55" t="s">
        <v>426</v>
      </c>
      <c r="J48" s="4" t="s">
        <v>34</v>
      </c>
      <c r="K48" t="s">
        <v>383</v>
      </c>
      <c r="L48" t="s">
        <v>427</v>
      </c>
      <c r="M48" t="s">
        <v>20</v>
      </c>
      <c r="N48" t="s">
        <v>418</v>
      </c>
      <c r="O48" s="109" t="s">
        <v>2795</v>
      </c>
      <c r="P48" t="s">
        <v>2849</v>
      </c>
      <c r="Q48" t="s">
        <v>2850</v>
      </c>
      <c r="R48" s="38">
        <v>11801</v>
      </c>
      <c r="S48" t="b">
        <v>1</v>
      </c>
      <c r="T48" t="s">
        <v>330</v>
      </c>
      <c r="U48" t="s">
        <v>331</v>
      </c>
      <c r="V48" t="s">
        <v>331</v>
      </c>
      <c r="W48" t="s">
        <v>311</v>
      </c>
      <c r="X48" s="76">
        <v>1</v>
      </c>
      <c r="Y48" s="89" t="b">
        <f t="shared" si="1"/>
        <v>0</v>
      </c>
      <c r="AB48" s="29"/>
      <c r="AC48" s="29"/>
      <c r="AD48" s="29"/>
      <c r="AE48" s="29"/>
      <c r="AF48" s="29"/>
      <c r="AG48" s="29"/>
      <c r="AH48" s="29"/>
      <c r="AI48" s="29"/>
    </row>
    <row r="49" spans="1:37" x14ac:dyDescent="0.3">
      <c r="A49" s="84">
        <v>55</v>
      </c>
      <c r="B49" t="s">
        <v>428</v>
      </c>
      <c r="C49" s="58">
        <v>45916</v>
      </c>
      <c r="D49" s="76" t="s">
        <v>21</v>
      </c>
      <c r="E49" t="s">
        <v>31</v>
      </c>
      <c r="F49" t="s">
        <v>103</v>
      </c>
      <c r="G49" s="77" t="s">
        <v>429</v>
      </c>
      <c r="I49" s="55" t="s">
        <v>430</v>
      </c>
      <c r="J49" s="4" t="s">
        <v>33</v>
      </c>
      <c r="K49" t="s">
        <v>383</v>
      </c>
      <c r="L49" t="s">
        <v>431</v>
      </c>
      <c r="M49" t="s">
        <v>20</v>
      </c>
      <c r="N49" t="s">
        <v>418</v>
      </c>
      <c r="O49" s="109" t="s">
        <v>2795</v>
      </c>
      <c r="P49" t="s">
        <v>2849</v>
      </c>
      <c r="Q49" t="s">
        <v>2850</v>
      </c>
      <c r="R49" s="38">
        <v>11801</v>
      </c>
      <c r="S49" t="b">
        <v>1</v>
      </c>
      <c r="T49" t="s">
        <v>330</v>
      </c>
      <c r="U49" t="s">
        <v>331</v>
      </c>
      <c r="V49" t="s">
        <v>331</v>
      </c>
      <c r="W49" t="s">
        <v>311</v>
      </c>
      <c r="X49" s="76">
        <v>1</v>
      </c>
      <c r="Y49" s="89" t="b">
        <f t="shared" si="1"/>
        <v>0</v>
      </c>
      <c r="AB49" s="29"/>
      <c r="AC49" s="29"/>
      <c r="AD49" s="29"/>
      <c r="AE49" s="29"/>
      <c r="AF49" s="29"/>
      <c r="AG49" s="29"/>
      <c r="AH49" s="29"/>
      <c r="AI49" s="29"/>
    </row>
    <row r="50" spans="1:37" x14ac:dyDescent="0.3">
      <c r="A50" s="84">
        <v>56</v>
      </c>
      <c r="B50" t="s">
        <v>432</v>
      </c>
      <c r="C50" s="58">
        <v>45916</v>
      </c>
      <c r="D50" s="76" t="s">
        <v>42</v>
      </c>
      <c r="E50" t="s">
        <v>31</v>
      </c>
      <c r="F50" t="s">
        <v>103</v>
      </c>
      <c r="G50" s="77" t="s">
        <v>433</v>
      </c>
      <c r="I50" s="55" t="s">
        <v>434</v>
      </c>
      <c r="J50" s="4" t="s">
        <v>33</v>
      </c>
      <c r="K50" t="s">
        <v>383</v>
      </c>
      <c r="L50" t="s">
        <v>86</v>
      </c>
      <c r="M50" t="s">
        <v>20</v>
      </c>
      <c r="N50" t="s">
        <v>418</v>
      </c>
      <c r="O50" s="109" t="s">
        <v>2795</v>
      </c>
      <c r="P50" t="s">
        <v>2849</v>
      </c>
      <c r="Q50" t="s">
        <v>2850</v>
      </c>
      <c r="R50" s="38">
        <v>11801</v>
      </c>
      <c r="S50" t="b">
        <v>1</v>
      </c>
      <c r="T50" t="s">
        <v>330</v>
      </c>
      <c r="U50" t="s">
        <v>331</v>
      </c>
      <c r="V50" t="s">
        <v>331</v>
      </c>
      <c r="W50" t="s">
        <v>311</v>
      </c>
      <c r="X50" s="76">
        <v>1</v>
      </c>
      <c r="Y50" s="89" t="b">
        <f t="shared" si="1"/>
        <v>0</v>
      </c>
      <c r="AB50" s="29"/>
      <c r="AC50" s="29"/>
      <c r="AD50" s="29"/>
      <c r="AE50" s="29"/>
      <c r="AF50" s="29"/>
      <c r="AG50" s="29"/>
      <c r="AH50" s="29"/>
      <c r="AI50" s="29"/>
    </row>
    <row r="51" spans="1:37" x14ac:dyDescent="0.3">
      <c r="A51" s="84">
        <v>57</v>
      </c>
      <c r="B51" t="s">
        <v>435</v>
      </c>
      <c r="C51" s="58">
        <v>45916</v>
      </c>
      <c r="D51" s="76" t="s">
        <v>21</v>
      </c>
      <c r="E51" t="s">
        <v>31</v>
      </c>
      <c r="F51" t="s">
        <v>205</v>
      </c>
      <c r="G51" s="77" t="s">
        <v>436</v>
      </c>
      <c r="I51" s="55" t="s">
        <v>437</v>
      </c>
      <c r="J51" s="4" t="s">
        <v>35</v>
      </c>
      <c r="K51" t="s">
        <v>438</v>
      </c>
      <c r="L51" t="s">
        <v>220</v>
      </c>
      <c r="M51" t="s">
        <v>20</v>
      </c>
      <c r="N51" t="s">
        <v>439</v>
      </c>
      <c r="O51" t="s">
        <v>440</v>
      </c>
      <c r="P51" t="s">
        <v>2901</v>
      </c>
      <c r="Q51" t="s">
        <v>2902</v>
      </c>
      <c r="R51" s="38">
        <v>56175</v>
      </c>
      <c r="S51" t="b">
        <v>1</v>
      </c>
      <c r="T51" t="s">
        <v>330</v>
      </c>
      <c r="U51" t="s">
        <v>331</v>
      </c>
      <c r="V51" t="s">
        <v>331</v>
      </c>
      <c r="W51" t="s">
        <v>311</v>
      </c>
      <c r="X51" s="76">
        <v>1</v>
      </c>
      <c r="Y51" s="89" t="b">
        <f t="shared" si="1"/>
        <v>0</v>
      </c>
      <c r="AB51" s="29"/>
      <c r="AC51" s="29"/>
      <c r="AD51" s="29"/>
      <c r="AE51" s="29"/>
      <c r="AF51" s="29"/>
      <c r="AG51" s="29"/>
      <c r="AH51" s="29"/>
      <c r="AI51" s="29"/>
    </row>
    <row r="52" spans="1:37" x14ac:dyDescent="0.3">
      <c r="A52" s="84">
        <v>58</v>
      </c>
      <c r="B52" t="s">
        <v>441</v>
      </c>
      <c r="C52" s="58">
        <v>45916</v>
      </c>
      <c r="D52" s="76" t="s">
        <v>42</v>
      </c>
      <c r="E52" t="s">
        <v>31</v>
      </c>
      <c r="F52" t="s">
        <v>205</v>
      </c>
      <c r="G52" s="77" t="s">
        <v>442</v>
      </c>
      <c r="I52" s="55" t="s">
        <v>443</v>
      </c>
      <c r="J52" s="4" t="s">
        <v>35</v>
      </c>
      <c r="K52" t="s">
        <v>438</v>
      </c>
      <c r="L52" t="s">
        <v>444</v>
      </c>
      <c r="M52" t="s">
        <v>20</v>
      </c>
      <c r="N52" t="s">
        <v>439</v>
      </c>
      <c r="O52" t="s">
        <v>445</v>
      </c>
      <c r="P52" t="s">
        <v>2901</v>
      </c>
      <c r="Q52" t="s">
        <v>2902</v>
      </c>
      <c r="R52" s="38">
        <v>56175</v>
      </c>
      <c r="S52" t="b">
        <v>1</v>
      </c>
      <c r="T52" t="s">
        <v>330</v>
      </c>
      <c r="U52" t="s">
        <v>331</v>
      </c>
      <c r="V52" t="s">
        <v>331</v>
      </c>
      <c r="W52" t="s">
        <v>311</v>
      </c>
      <c r="X52" s="76">
        <v>1</v>
      </c>
      <c r="Y52" s="89" t="b">
        <f t="shared" si="1"/>
        <v>0</v>
      </c>
      <c r="AB52" s="29"/>
      <c r="AC52" s="29"/>
      <c r="AD52" s="29"/>
      <c r="AE52" s="29"/>
      <c r="AF52" s="29"/>
      <c r="AG52" s="29"/>
      <c r="AH52" s="29"/>
      <c r="AI52" s="29"/>
    </row>
    <row r="53" spans="1:37" x14ac:dyDescent="0.3">
      <c r="A53" s="84">
        <v>59</v>
      </c>
      <c r="B53" t="s">
        <v>446</v>
      </c>
      <c r="C53" s="58">
        <v>45916</v>
      </c>
      <c r="D53" s="76" t="s">
        <v>21</v>
      </c>
      <c r="E53" t="s">
        <v>31</v>
      </c>
      <c r="F53" t="s">
        <v>103</v>
      </c>
      <c r="G53" s="77" t="s">
        <v>447</v>
      </c>
      <c r="I53" s="55" t="s">
        <v>448</v>
      </c>
      <c r="J53" s="4" t="s">
        <v>35</v>
      </c>
      <c r="K53" t="s">
        <v>438</v>
      </c>
      <c r="L53" t="s">
        <v>449</v>
      </c>
      <c r="M53" t="s">
        <v>20</v>
      </c>
      <c r="N53" t="s">
        <v>439</v>
      </c>
      <c r="O53" t="s">
        <v>440</v>
      </c>
      <c r="P53" t="s">
        <v>2901</v>
      </c>
      <c r="Q53" t="s">
        <v>2902</v>
      </c>
      <c r="R53" s="38">
        <v>56175</v>
      </c>
      <c r="S53" t="b">
        <v>1</v>
      </c>
      <c r="T53" t="s">
        <v>330</v>
      </c>
      <c r="U53" t="s">
        <v>331</v>
      </c>
      <c r="V53" t="s">
        <v>331</v>
      </c>
      <c r="W53" t="s">
        <v>311</v>
      </c>
      <c r="X53" s="76">
        <v>1</v>
      </c>
      <c r="Y53" s="89" t="b">
        <f t="shared" si="1"/>
        <v>0</v>
      </c>
      <c r="AB53" s="29"/>
      <c r="AC53" s="29"/>
      <c r="AD53" s="29"/>
      <c r="AE53" s="29"/>
      <c r="AF53" s="29"/>
      <c r="AG53" s="29"/>
      <c r="AH53" s="29"/>
      <c r="AI53" s="29"/>
    </row>
    <row r="54" spans="1:37" x14ac:dyDescent="0.3">
      <c r="A54" s="84">
        <v>60</v>
      </c>
      <c r="B54" t="s">
        <v>450</v>
      </c>
      <c r="C54" s="58">
        <v>45916</v>
      </c>
      <c r="D54" s="76" t="s">
        <v>21</v>
      </c>
      <c r="E54" t="s">
        <v>32</v>
      </c>
      <c r="F54" t="s">
        <v>358</v>
      </c>
      <c r="G54" s="77" t="s">
        <v>451</v>
      </c>
      <c r="H54" s="99" t="s">
        <v>1700</v>
      </c>
      <c r="I54" s="55" t="s">
        <v>92</v>
      </c>
      <c r="J54" s="4" t="s">
        <v>35</v>
      </c>
      <c r="K54" t="s">
        <v>438</v>
      </c>
      <c r="L54" t="s">
        <v>297</v>
      </c>
      <c r="M54" t="s">
        <v>20</v>
      </c>
      <c r="N54" t="s">
        <v>439</v>
      </c>
      <c r="O54" t="s">
        <v>440</v>
      </c>
      <c r="P54" t="s">
        <v>2901</v>
      </c>
      <c r="Q54" t="s">
        <v>2902</v>
      </c>
      <c r="R54" s="38">
        <v>56175</v>
      </c>
      <c r="S54" t="b">
        <v>1</v>
      </c>
      <c r="T54" t="s">
        <v>330</v>
      </c>
      <c r="U54" t="s">
        <v>331</v>
      </c>
      <c r="V54" t="s">
        <v>331</v>
      </c>
      <c r="W54" t="s">
        <v>311</v>
      </c>
      <c r="X54" s="76">
        <v>1</v>
      </c>
      <c r="Y54" s="89" t="b">
        <f t="shared" si="1"/>
        <v>0</v>
      </c>
      <c r="AB54" s="29"/>
      <c r="AC54" s="29"/>
      <c r="AD54" s="29"/>
      <c r="AE54" s="29"/>
      <c r="AF54" s="29"/>
      <c r="AG54" s="29"/>
      <c r="AH54" s="29"/>
      <c r="AI54" s="29"/>
    </row>
    <row r="55" spans="1:37" x14ac:dyDescent="0.3">
      <c r="A55" s="84">
        <v>61</v>
      </c>
      <c r="B55" t="s">
        <v>452</v>
      </c>
      <c r="C55" s="58">
        <v>45916</v>
      </c>
      <c r="D55" s="76" t="s">
        <v>21</v>
      </c>
      <c r="E55" t="s">
        <v>32</v>
      </c>
      <c r="F55" t="s">
        <v>205</v>
      </c>
      <c r="G55" s="77" t="s">
        <v>453</v>
      </c>
      <c r="H55" s="99" t="s">
        <v>1700</v>
      </c>
      <c r="I55" s="55" t="s">
        <v>92</v>
      </c>
      <c r="J55" s="4" t="s">
        <v>35</v>
      </c>
      <c r="K55" t="s">
        <v>438</v>
      </c>
      <c r="L55" t="s">
        <v>297</v>
      </c>
      <c r="M55" t="s">
        <v>20</v>
      </c>
      <c r="N55" t="s">
        <v>439</v>
      </c>
      <c r="O55" t="s">
        <v>440</v>
      </c>
      <c r="P55" t="s">
        <v>2901</v>
      </c>
      <c r="Q55" t="s">
        <v>2902</v>
      </c>
      <c r="R55" s="38">
        <v>56175</v>
      </c>
      <c r="S55" t="b">
        <v>1</v>
      </c>
      <c r="T55" t="s">
        <v>330</v>
      </c>
      <c r="U55" t="s">
        <v>331</v>
      </c>
      <c r="V55" t="s">
        <v>331</v>
      </c>
      <c r="W55" t="s">
        <v>311</v>
      </c>
      <c r="X55" s="76">
        <v>1</v>
      </c>
      <c r="Y55" s="89" t="b">
        <f t="shared" si="1"/>
        <v>0</v>
      </c>
      <c r="AB55" s="29"/>
      <c r="AC55" s="29"/>
      <c r="AD55" s="29"/>
      <c r="AE55" s="29"/>
      <c r="AF55" s="29"/>
      <c r="AG55" s="29"/>
      <c r="AH55" s="29"/>
      <c r="AI55" s="29"/>
    </row>
    <row r="56" spans="1:37" x14ac:dyDescent="0.3">
      <c r="A56" s="84">
        <v>62</v>
      </c>
      <c r="B56" t="s">
        <v>454</v>
      </c>
      <c r="C56" s="58">
        <v>45916</v>
      </c>
      <c r="D56" s="76" t="s">
        <v>21</v>
      </c>
      <c r="E56" t="s">
        <v>32</v>
      </c>
      <c r="F56" t="s">
        <v>103</v>
      </c>
      <c r="G56" s="77" t="s">
        <v>455</v>
      </c>
      <c r="I56" s="55" t="s">
        <v>456</v>
      </c>
      <c r="J56" s="4" t="s">
        <v>35</v>
      </c>
      <c r="K56" t="s">
        <v>438</v>
      </c>
      <c r="L56" t="s">
        <v>457</v>
      </c>
      <c r="M56" t="s">
        <v>20</v>
      </c>
      <c r="N56" t="s">
        <v>458</v>
      </c>
      <c r="O56" t="s">
        <v>459</v>
      </c>
      <c r="P56" t="s">
        <v>2901</v>
      </c>
      <c r="Q56" t="s">
        <v>2900</v>
      </c>
      <c r="R56" s="38">
        <v>56175</v>
      </c>
      <c r="S56" t="b">
        <v>1</v>
      </c>
      <c r="T56" t="s">
        <v>330</v>
      </c>
      <c r="U56" t="s">
        <v>331</v>
      </c>
      <c r="V56" t="s">
        <v>331</v>
      </c>
      <c r="W56" t="s">
        <v>311</v>
      </c>
      <c r="X56" s="76">
        <v>1</v>
      </c>
      <c r="Y56" s="89" t="b">
        <f t="shared" si="1"/>
        <v>0</v>
      </c>
      <c r="AB56" s="29"/>
      <c r="AC56" s="29"/>
      <c r="AD56" s="29"/>
      <c r="AE56" s="29"/>
      <c r="AF56" s="29"/>
      <c r="AG56" s="29"/>
      <c r="AH56" s="29"/>
      <c r="AI56" s="29"/>
    </row>
    <row r="57" spans="1:37" x14ac:dyDescent="0.3">
      <c r="A57" s="84">
        <v>63</v>
      </c>
      <c r="B57" t="s">
        <v>460</v>
      </c>
      <c r="C57" s="58">
        <v>45916</v>
      </c>
      <c r="D57" s="76" t="s">
        <v>265</v>
      </c>
      <c r="E57" t="s">
        <v>31</v>
      </c>
      <c r="F57" t="s">
        <v>205</v>
      </c>
      <c r="G57" s="77" t="s">
        <v>461</v>
      </c>
      <c r="H57" s="99" t="s">
        <v>1701</v>
      </c>
      <c r="I57" s="55" t="s">
        <v>462</v>
      </c>
      <c r="J57" s="4" t="s">
        <v>422</v>
      </c>
      <c r="K57" t="s">
        <v>438</v>
      </c>
      <c r="L57" t="s">
        <v>411</v>
      </c>
      <c r="M57" t="s">
        <v>20</v>
      </c>
      <c r="N57" t="s">
        <v>458</v>
      </c>
      <c r="O57" t="s">
        <v>459</v>
      </c>
      <c r="P57" t="s">
        <v>2901</v>
      </c>
      <c r="Q57" t="s">
        <v>2900</v>
      </c>
      <c r="R57" s="38">
        <v>56175</v>
      </c>
      <c r="S57" t="b">
        <v>1</v>
      </c>
      <c r="T57" t="s">
        <v>330</v>
      </c>
      <c r="U57" t="s">
        <v>331</v>
      </c>
      <c r="V57" t="s">
        <v>331</v>
      </c>
      <c r="W57" t="s">
        <v>311</v>
      </c>
      <c r="X57" s="76">
        <v>1</v>
      </c>
      <c r="Y57" s="89" t="b">
        <f t="shared" si="1"/>
        <v>0</v>
      </c>
      <c r="AB57" s="29"/>
      <c r="AC57" s="29"/>
      <c r="AD57" s="29"/>
      <c r="AE57" s="29"/>
      <c r="AF57" s="29"/>
      <c r="AG57" s="29"/>
      <c r="AH57" s="29"/>
      <c r="AI57" s="29"/>
    </row>
    <row r="58" spans="1:37" x14ac:dyDescent="0.3">
      <c r="A58" s="84">
        <v>64</v>
      </c>
      <c r="B58" t="s">
        <v>463</v>
      </c>
      <c r="C58" s="58">
        <v>45916</v>
      </c>
      <c r="D58" s="76" t="s">
        <v>265</v>
      </c>
      <c r="E58" t="s">
        <v>31</v>
      </c>
      <c r="F58" t="s">
        <v>103</v>
      </c>
      <c r="G58" s="77" t="s">
        <v>464</v>
      </c>
      <c r="H58" s="99" t="s">
        <v>1701</v>
      </c>
      <c r="I58" s="55" t="s">
        <v>462</v>
      </c>
      <c r="J58" s="4" t="s">
        <v>422</v>
      </c>
      <c r="K58" t="s">
        <v>438</v>
      </c>
      <c r="L58" t="s">
        <v>411</v>
      </c>
      <c r="M58" t="s">
        <v>20</v>
      </c>
      <c r="N58" t="s">
        <v>458</v>
      </c>
      <c r="O58" t="s">
        <v>459</v>
      </c>
      <c r="P58" t="s">
        <v>2901</v>
      </c>
      <c r="Q58" t="s">
        <v>2900</v>
      </c>
      <c r="R58" s="38">
        <v>56175</v>
      </c>
      <c r="S58" t="b">
        <v>1</v>
      </c>
      <c r="T58" t="s">
        <v>330</v>
      </c>
      <c r="U58" t="s">
        <v>331</v>
      </c>
      <c r="V58" t="s">
        <v>331</v>
      </c>
      <c r="W58" t="s">
        <v>311</v>
      </c>
      <c r="X58" s="76">
        <v>1</v>
      </c>
      <c r="Y58" s="89" t="b">
        <f t="shared" si="1"/>
        <v>0</v>
      </c>
      <c r="AB58" s="29"/>
      <c r="AC58" s="29"/>
      <c r="AD58" s="29"/>
      <c r="AE58" s="29"/>
      <c r="AF58" s="29"/>
      <c r="AG58" s="29"/>
      <c r="AH58" s="29"/>
      <c r="AI58" s="29"/>
    </row>
    <row r="59" spans="1:37" x14ac:dyDescent="0.3">
      <c r="A59" s="84">
        <v>65</v>
      </c>
      <c r="B59" t="s">
        <v>465</v>
      </c>
      <c r="C59" s="58">
        <v>45916</v>
      </c>
      <c r="D59" s="76" t="s">
        <v>265</v>
      </c>
      <c r="E59" t="s">
        <v>32</v>
      </c>
      <c r="F59" t="s">
        <v>284</v>
      </c>
      <c r="G59" s="77" t="s">
        <v>466</v>
      </c>
      <c r="H59" s="99" t="s">
        <v>1702</v>
      </c>
      <c r="I59" s="55" t="s">
        <v>467</v>
      </c>
      <c r="J59" s="4" t="s">
        <v>422</v>
      </c>
      <c r="K59" t="s">
        <v>438</v>
      </c>
      <c r="L59" t="s">
        <v>468</v>
      </c>
      <c r="M59" t="s">
        <v>20</v>
      </c>
      <c r="N59" t="s">
        <v>458</v>
      </c>
      <c r="O59" t="s">
        <v>459</v>
      </c>
      <c r="P59" t="s">
        <v>2901</v>
      </c>
      <c r="Q59" t="s">
        <v>2900</v>
      </c>
      <c r="R59" s="38">
        <v>56175</v>
      </c>
      <c r="S59" t="b">
        <v>1</v>
      </c>
      <c r="T59" t="s">
        <v>330</v>
      </c>
      <c r="U59" t="s">
        <v>331</v>
      </c>
      <c r="V59" t="s">
        <v>331</v>
      </c>
      <c r="W59" t="s">
        <v>311</v>
      </c>
      <c r="X59" s="76">
        <v>1</v>
      </c>
      <c r="Y59" s="89" t="b">
        <f t="shared" si="1"/>
        <v>0</v>
      </c>
      <c r="AB59" s="29"/>
      <c r="AC59" s="29"/>
      <c r="AD59" s="29"/>
      <c r="AE59" s="29"/>
      <c r="AF59" s="29"/>
      <c r="AG59" s="29"/>
      <c r="AH59" s="29"/>
      <c r="AI59" s="29"/>
    </row>
    <row r="60" spans="1:37" x14ac:dyDescent="0.3">
      <c r="A60" s="84">
        <v>66</v>
      </c>
      <c r="B60" t="s">
        <v>469</v>
      </c>
      <c r="C60" s="58">
        <v>45916</v>
      </c>
      <c r="D60" s="76" t="s">
        <v>265</v>
      </c>
      <c r="E60" t="s">
        <v>40</v>
      </c>
      <c r="F60" t="s">
        <v>284</v>
      </c>
      <c r="G60" s="77" t="s">
        <v>470</v>
      </c>
      <c r="H60" s="99" t="s">
        <v>1702</v>
      </c>
      <c r="I60" s="55" t="s">
        <v>497</v>
      </c>
      <c r="J60" s="4" t="s">
        <v>422</v>
      </c>
      <c r="K60" t="s">
        <v>438</v>
      </c>
      <c r="L60" t="s">
        <v>468</v>
      </c>
      <c r="M60" t="s">
        <v>20</v>
      </c>
      <c r="N60" t="s">
        <v>458</v>
      </c>
      <c r="O60" t="s">
        <v>459</v>
      </c>
      <c r="P60" t="s">
        <v>2901</v>
      </c>
      <c r="Q60" t="s">
        <v>2900</v>
      </c>
      <c r="R60" s="38">
        <v>56175</v>
      </c>
      <c r="S60" t="b">
        <v>1</v>
      </c>
      <c r="T60" t="s">
        <v>330</v>
      </c>
      <c r="U60" t="s">
        <v>331</v>
      </c>
      <c r="V60" t="s">
        <v>331</v>
      </c>
      <c r="W60" t="s">
        <v>311</v>
      </c>
      <c r="X60" s="76">
        <v>1</v>
      </c>
      <c r="Y60" s="89" t="b">
        <f t="shared" si="1"/>
        <v>0</v>
      </c>
      <c r="AB60" s="29"/>
      <c r="AC60" s="29"/>
      <c r="AD60" s="29"/>
      <c r="AE60" s="29"/>
      <c r="AF60" s="29"/>
      <c r="AG60" s="29"/>
      <c r="AH60" s="29"/>
      <c r="AI60" s="29"/>
    </row>
    <row r="61" spans="1:37" x14ac:dyDescent="0.3">
      <c r="A61" s="84">
        <v>67</v>
      </c>
      <c r="B61" t="s">
        <v>471</v>
      </c>
      <c r="C61" s="58">
        <v>45916</v>
      </c>
      <c r="D61" s="76" t="s">
        <v>21</v>
      </c>
      <c r="E61" t="s">
        <v>31</v>
      </c>
      <c r="F61" t="s">
        <v>205</v>
      </c>
      <c r="G61" s="77" t="s">
        <v>472</v>
      </c>
      <c r="I61" s="55" t="s">
        <v>473</v>
      </c>
      <c r="J61" s="4" t="s">
        <v>34</v>
      </c>
      <c r="K61" t="s">
        <v>474</v>
      </c>
      <c r="L61" t="s">
        <v>475</v>
      </c>
      <c r="M61" t="s">
        <v>20</v>
      </c>
      <c r="N61" t="s">
        <v>476</v>
      </c>
      <c r="O61" t="s">
        <v>477</v>
      </c>
      <c r="P61" s="29" t="s">
        <v>2854</v>
      </c>
      <c r="Q61" t="s">
        <v>2855</v>
      </c>
      <c r="R61" s="38">
        <v>12778</v>
      </c>
      <c r="S61" t="b">
        <v>1</v>
      </c>
      <c r="T61" t="s">
        <v>330</v>
      </c>
      <c r="U61" t="s">
        <v>331</v>
      </c>
      <c r="V61" t="s">
        <v>331</v>
      </c>
      <c r="W61" t="s">
        <v>311</v>
      </c>
      <c r="X61" s="76">
        <v>1</v>
      </c>
      <c r="Y61" s="89" t="b">
        <f t="shared" si="1"/>
        <v>0</v>
      </c>
      <c r="AB61" s="29"/>
      <c r="AC61" s="29"/>
      <c r="AD61" s="29"/>
      <c r="AE61" s="29"/>
      <c r="AF61" s="29"/>
      <c r="AG61" s="29"/>
      <c r="AH61" s="29"/>
      <c r="AI61" s="29"/>
    </row>
    <row r="62" spans="1:37" x14ac:dyDescent="0.3">
      <c r="A62" s="84">
        <v>68</v>
      </c>
      <c r="B62" t="s">
        <v>478</v>
      </c>
      <c r="C62" s="58">
        <v>45916</v>
      </c>
      <c r="D62" s="76" t="s">
        <v>21</v>
      </c>
      <c r="E62" t="s">
        <v>32</v>
      </c>
      <c r="F62" t="s">
        <v>205</v>
      </c>
      <c r="G62" s="77" t="s">
        <v>479</v>
      </c>
      <c r="I62" s="55" t="s">
        <v>480</v>
      </c>
      <c r="J62" s="4" t="s">
        <v>34</v>
      </c>
      <c r="K62" t="s">
        <v>474</v>
      </c>
      <c r="L62" t="s">
        <v>475</v>
      </c>
      <c r="M62" t="s">
        <v>20</v>
      </c>
      <c r="N62" t="s">
        <v>476</v>
      </c>
      <c r="O62" t="s">
        <v>477</v>
      </c>
      <c r="P62" s="29" t="s">
        <v>2854</v>
      </c>
      <c r="Q62" t="s">
        <v>2855</v>
      </c>
      <c r="R62" s="38">
        <v>12778</v>
      </c>
      <c r="S62" t="b">
        <v>1</v>
      </c>
      <c r="T62" t="s">
        <v>330</v>
      </c>
      <c r="U62" t="s">
        <v>331</v>
      </c>
      <c r="V62" t="s">
        <v>331</v>
      </c>
      <c r="W62" t="s">
        <v>311</v>
      </c>
      <c r="X62" s="76">
        <v>1</v>
      </c>
      <c r="Y62" s="89" t="b">
        <f t="shared" si="1"/>
        <v>0</v>
      </c>
      <c r="AB62" s="29"/>
      <c r="AC62" s="29"/>
      <c r="AD62" s="29"/>
      <c r="AE62" s="29"/>
      <c r="AF62" s="29"/>
      <c r="AG62" s="29"/>
      <c r="AH62" s="29"/>
      <c r="AI62" s="29"/>
    </row>
    <row r="63" spans="1:37" x14ac:dyDescent="0.3">
      <c r="A63" s="84">
        <v>69</v>
      </c>
      <c r="B63" t="s">
        <v>481</v>
      </c>
      <c r="C63" s="58">
        <v>45916</v>
      </c>
      <c r="D63" s="76" t="s">
        <v>21</v>
      </c>
      <c r="E63" t="s">
        <v>41</v>
      </c>
      <c r="F63" t="s">
        <v>205</v>
      </c>
      <c r="G63" s="77" t="s">
        <v>482</v>
      </c>
      <c r="I63" s="55" t="s">
        <v>483</v>
      </c>
      <c r="J63" s="4" t="s">
        <v>34</v>
      </c>
      <c r="K63" t="s">
        <v>474</v>
      </c>
      <c r="L63" t="s">
        <v>396</v>
      </c>
      <c r="M63" t="s">
        <v>20</v>
      </c>
      <c r="N63" t="s">
        <v>476</v>
      </c>
      <c r="O63" t="s">
        <v>477</v>
      </c>
      <c r="P63" s="29" t="s">
        <v>2854</v>
      </c>
      <c r="Q63" t="s">
        <v>2855</v>
      </c>
      <c r="R63" s="38">
        <v>12778</v>
      </c>
      <c r="S63" t="b">
        <v>1</v>
      </c>
      <c r="T63" t="s">
        <v>330</v>
      </c>
      <c r="U63" t="s">
        <v>331</v>
      </c>
      <c r="V63" t="s">
        <v>331</v>
      </c>
      <c r="W63" t="s">
        <v>311</v>
      </c>
      <c r="X63" s="76">
        <v>1</v>
      </c>
      <c r="Y63" s="89" t="b">
        <f t="shared" si="1"/>
        <v>0</v>
      </c>
      <c r="AB63" s="29"/>
      <c r="AC63" s="29"/>
      <c r="AD63" s="29"/>
      <c r="AE63" s="29"/>
      <c r="AF63" s="29"/>
      <c r="AG63" s="29"/>
      <c r="AH63" s="29"/>
      <c r="AI63" s="29"/>
      <c r="AJ63" s="29"/>
      <c r="AK63" s="29"/>
    </row>
    <row r="64" spans="1:37" x14ac:dyDescent="0.3">
      <c r="A64" s="84">
        <v>70</v>
      </c>
      <c r="B64" t="s">
        <v>484</v>
      </c>
      <c r="C64" s="58">
        <v>45917</v>
      </c>
      <c r="D64" s="76" t="s">
        <v>21</v>
      </c>
      <c r="E64" t="s">
        <v>31</v>
      </c>
      <c r="F64" t="s">
        <v>363</v>
      </c>
      <c r="G64" s="77" t="s">
        <v>485</v>
      </c>
      <c r="I64" s="55" t="s">
        <v>486</v>
      </c>
      <c r="J64" s="4" t="s">
        <v>34</v>
      </c>
      <c r="K64" t="s">
        <v>474</v>
      </c>
      <c r="L64" t="s">
        <v>487</v>
      </c>
      <c r="M64" t="s">
        <v>20</v>
      </c>
      <c r="N64" t="s">
        <v>476</v>
      </c>
      <c r="O64" t="s">
        <v>477</v>
      </c>
      <c r="P64" s="29" t="s">
        <v>2854</v>
      </c>
      <c r="Q64" t="s">
        <v>2855</v>
      </c>
      <c r="R64" s="38">
        <v>12778</v>
      </c>
      <c r="S64" t="b">
        <v>1</v>
      </c>
      <c r="T64" t="s">
        <v>330</v>
      </c>
      <c r="U64" t="s">
        <v>331</v>
      </c>
      <c r="V64" t="s">
        <v>331</v>
      </c>
      <c r="W64" t="s">
        <v>311</v>
      </c>
      <c r="X64" s="76">
        <v>1</v>
      </c>
      <c r="Y64" s="89" t="b">
        <f t="shared" si="1"/>
        <v>0</v>
      </c>
      <c r="AB64" s="29"/>
      <c r="AC64" s="29"/>
      <c r="AD64" s="29"/>
      <c r="AE64" s="29"/>
      <c r="AF64" s="29"/>
      <c r="AG64" s="29"/>
      <c r="AH64" s="29"/>
      <c r="AI64" s="29"/>
      <c r="AJ64" s="29"/>
      <c r="AK64" s="29"/>
    </row>
    <row r="65" spans="1:37" x14ac:dyDescent="0.3">
      <c r="A65" s="84">
        <v>71</v>
      </c>
      <c r="B65" t="s">
        <v>488</v>
      </c>
      <c r="C65" s="58">
        <v>45917</v>
      </c>
      <c r="D65" s="76" t="s">
        <v>21</v>
      </c>
      <c r="E65" t="s">
        <v>32</v>
      </c>
      <c r="F65" t="s">
        <v>103</v>
      </c>
      <c r="G65" s="77" t="s">
        <v>489</v>
      </c>
      <c r="H65" s="99" t="s">
        <v>1703</v>
      </c>
      <c r="I65" s="55" t="s">
        <v>490</v>
      </c>
      <c r="J65" s="4" t="s">
        <v>33</v>
      </c>
      <c r="K65" t="s">
        <v>474</v>
      </c>
      <c r="L65" t="s">
        <v>491</v>
      </c>
      <c r="M65" t="s">
        <v>20</v>
      </c>
      <c r="N65" t="s">
        <v>476</v>
      </c>
      <c r="O65" t="s">
        <v>477</v>
      </c>
      <c r="P65" s="29" t="s">
        <v>2854</v>
      </c>
      <c r="Q65" t="s">
        <v>2855</v>
      </c>
      <c r="R65" s="38">
        <v>12778</v>
      </c>
      <c r="S65" t="b">
        <v>1</v>
      </c>
      <c r="T65" t="s">
        <v>330</v>
      </c>
      <c r="U65" t="s">
        <v>331</v>
      </c>
      <c r="V65" t="s">
        <v>331</v>
      </c>
      <c r="W65" t="s">
        <v>311</v>
      </c>
      <c r="X65" s="76">
        <v>1</v>
      </c>
      <c r="Y65" s="89" t="b">
        <f t="shared" si="1"/>
        <v>0</v>
      </c>
      <c r="AB65" s="29"/>
      <c r="AC65" s="29"/>
      <c r="AD65" s="29"/>
      <c r="AE65" s="29"/>
      <c r="AF65" s="29"/>
      <c r="AG65" s="29"/>
      <c r="AH65" s="29"/>
      <c r="AI65" s="29"/>
      <c r="AJ65" s="29"/>
      <c r="AK65" s="29"/>
    </row>
    <row r="66" spans="1:37" x14ac:dyDescent="0.3">
      <c r="A66" s="84">
        <v>72</v>
      </c>
      <c r="B66" t="s">
        <v>492</v>
      </c>
      <c r="C66" s="58">
        <v>45917</v>
      </c>
      <c r="D66" s="76" t="s">
        <v>44</v>
      </c>
      <c r="E66" t="s">
        <v>32</v>
      </c>
      <c r="F66" t="s">
        <v>205</v>
      </c>
      <c r="G66" s="77" t="s">
        <v>493</v>
      </c>
      <c r="I66" s="55" t="s">
        <v>494</v>
      </c>
      <c r="J66" s="4" t="s">
        <v>256</v>
      </c>
      <c r="K66" t="s">
        <v>474</v>
      </c>
      <c r="L66" t="s">
        <v>495</v>
      </c>
      <c r="M66" t="s">
        <v>20</v>
      </c>
      <c r="N66" t="s">
        <v>476</v>
      </c>
      <c r="O66" t="s">
        <v>477</v>
      </c>
      <c r="P66" s="29" t="s">
        <v>2854</v>
      </c>
      <c r="Q66" t="s">
        <v>2855</v>
      </c>
      <c r="R66" s="38">
        <v>12778</v>
      </c>
      <c r="S66" t="b">
        <v>1</v>
      </c>
      <c r="T66" t="s">
        <v>330</v>
      </c>
      <c r="U66" t="s">
        <v>331</v>
      </c>
      <c r="V66" t="s">
        <v>331</v>
      </c>
      <c r="W66" t="s">
        <v>311</v>
      </c>
      <c r="X66" s="76">
        <v>1</v>
      </c>
      <c r="Y66" s="89" t="b">
        <f t="shared" si="1"/>
        <v>0</v>
      </c>
      <c r="AB66" s="29"/>
      <c r="AC66" s="29"/>
      <c r="AD66" s="29"/>
      <c r="AE66" s="29"/>
      <c r="AF66" s="29"/>
      <c r="AG66" s="29"/>
      <c r="AH66" s="29"/>
      <c r="AI66" s="29"/>
      <c r="AJ66" s="29"/>
      <c r="AK66" s="29"/>
    </row>
    <row r="67" spans="1:37" x14ac:dyDescent="0.3">
      <c r="A67" s="84">
        <v>73</v>
      </c>
      <c r="B67" s="29" t="s">
        <v>563</v>
      </c>
      <c r="C67" s="56">
        <v>45918</v>
      </c>
      <c r="D67" s="80" t="s">
        <v>21</v>
      </c>
      <c r="E67" s="29" t="s">
        <v>32</v>
      </c>
      <c r="F67" s="29" t="s">
        <v>358</v>
      </c>
      <c r="G67" s="78" t="s">
        <v>688</v>
      </c>
      <c r="H67" s="99" t="s">
        <v>1704</v>
      </c>
      <c r="I67" s="54" t="s">
        <v>715</v>
      </c>
      <c r="J67" s="4" t="s">
        <v>34</v>
      </c>
      <c r="K67" s="29" t="s">
        <v>788</v>
      </c>
      <c r="L67" s="29" t="s">
        <v>74</v>
      </c>
      <c r="M67" s="29" t="s">
        <v>20</v>
      </c>
      <c r="N67" s="29" t="s">
        <v>774</v>
      </c>
      <c r="O67" s="29" t="s">
        <v>814</v>
      </c>
      <c r="P67" s="29" t="s">
        <v>939</v>
      </c>
      <c r="Q67" s="29" t="s">
        <v>789</v>
      </c>
      <c r="R67" s="29">
        <v>46585</v>
      </c>
      <c r="S67" t="b">
        <v>1</v>
      </c>
      <c r="T67" t="s">
        <v>330</v>
      </c>
      <c r="U67" t="s">
        <v>331</v>
      </c>
      <c r="V67" t="s">
        <v>331</v>
      </c>
      <c r="W67" t="s">
        <v>311</v>
      </c>
      <c r="X67" s="76">
        <v>1</v>
      </c>
      <c r="Y67" s="89" t="b">
        <f t="shared" si="1"/>
        <v>0</v>
      </c>
      <c r="AB67" s="29"/>
      <c r="AC67" s="29"/>
      <c r="AD67" s="29"/>
      <c r="AE67" s="29"/>
      <c r="AF67" s="29"/>
      <c r="AG67" s="29"/>
      <c r="AH67" s="29"/>
      <c r="AI67" s="29"/>
      <c r="AJ67" s="29"/>
      <c r="AK67" s="29"/>
    </row>
    <row r="68" spans="1:37" x14ac:dyDescent="0.3">
      <c r="A68" s="84">
        <v>74</v>
      </c>
      <c r="B68" s="29" t="s">
        <v>560</v>
      </c>
      <c r="C68" s="56">
        <v>45918</v>
      </c>
      <c r="D68" s="80" t="s">
        <v>21</v>
      </c>
      <c r="E68" s="29" t="s">
        <v>195</v>
      </c>
      <c r="F68" s="29" t="s">
        <v>363</v>
      </c>
      <c r="G68" s="78" t="s">
        <v>664</v>
      </c>
      <c r="H68" s="99" t="s">
        <v>1704</v>
      </c>
      <c r="I68" s="54" t="s">
        <v>715</v>
      </c>
      <c r="J68" s="4" t="s">
        <v>34</v>
      </c>
      <c r="K68" s="29" t="s">
        <v>788</v>
      </c>
      <c r="L68" s="29" t="s">
        <v>74</v>
      </c>
      <c r="M68" s="29" t="s">
        <v>20</v>
      </c>
      <c r="N68" s="29" t="s">
        <v>774</v>
      </c>
      <c r="O68" s="29" t="s">
        <v>814</v>
      </c>
      <c r="P68" s="29" t="s">
        <v>939</v>
      </c>
      <c r="Q68" s="29" t="s">
        <v>789</v>
      </c>
      <c r="R68" s="29">
        <v>46585</v>
      </c>
      <c r="S68" t="b">
        <v>1</v>
      </c>
      <c r="T68" t="s">
        <v>330</v>
      </c>
      <c r="U68" t="s">
        <v>331</v>
      </c>
      <c r="V68" t="s">
        <v>331</v>
      </c>
      <c r="W68" t="s">
        <v>311</v>
      </c>
      <c r="X68" s="76">
        <v>1</v>
      </c>
      <c r="Y68" s="89" t="b">
        <f t="shared" si="1"/>
        <v>0</v>
      </c>
      <c r="AB68" s="29"/>
      <c r="AC68" s="29"/>
      <c r="AD68" s="29"/>
      <c r="AE68" s="29"/>
      <c r="AF68" s="29"/>
      <c r="AG68" s="29"/>
      <c r="AH68" s="29"/>
      <c r="AI68" s="29"/>
      <c r="AJ68" s="29"/>
      <c r="AK68" s="29"/>
    </row>
    <row r="69" spans="1:37" x14ac:dyDescent="0.3">
      <c r="A69" s="84">
        <v>75</v>
      </c>
      <c r="B69" s="29" t="s">
        <v>541</v>
      </c>
      <c r="C69" s="56">
        <v>45918</v>
      </c>
      <c r="D69" s="80" t="s">
        <v>21</v>
      </c>
      <c r="E69" s="29" t="s">
        <v>32</v>
      </c>
      <c r="F69" s="29" t="s">
        <v>363</v>
      </c>
      <c r="G69" s="78" t="s">
        <v>689</v>
      </c>
      <c r="H69" s="100" t="s">
        <v>1706</v>
      </c>
      <c r="I69" s="54" t="s">
        <v>752</v>
      </c>
      <c r="J69" s="3" t="s">
        <v>1400</v>
      </c>
      <c r="K69" s="29" t="s">
        <v>788</v>
      </c>
      <c r="L69" s="29" t="s">
        <v>356</v>
      </c>
      <c r="M69" s="29" t="s">
        <v>20</v>
      </c>
      <c r="N69" s="29" t="s">
        <v>774</v>
      </c>
      <c r="O69" s="29" t="s">
        <v>814</v>
      </c>
      <c r="P69" s="29" t="s">
        <v>939</v>
      </c>
      <c r="Q69" s="29" t="s">
        <v>789</v>
      </c>
      <c r="R69" s="29">
        <v>46585</v>
      </c>
      <c r="S69" t="b">
        <v>1</v>
      </c>
      <c r="T69" t="s">
        <v>330</v>
      </c>
      <c r="U69" t="s">
        <v>331</v>
      </c>
      <c r="V69" t="s">
        <v>331</v>
      </c>
      <c r="W69" t="s">
        <v>311</v>
      </c>
      <c r="X69" s="76">
        <v>1</v>
      </c>
      <c r="Y69" s="89" t="b">
        <f t="shared" si="1"/>
        <v>0</v>
      </c>
      <c r="AB69" s="29"/>
      <c r="AC69" s="29"/>
      <c r="AD69" s="29"/>
      <c r="AE69" s="29"/>
      <c r="AF69" s="29"/>
      <c r="AG69" s="29"/>
      <c r="AH69" s="29"/>
      <c r="AI69" s="29"/>
      <c r="AJ69" s="29"/>
      <c r="AK69" s="29"/>
    </row>
    <row r="70" spans="1:37" x14ac:dyDescent="0.3">
      <c r="A70" s="84">
        <v>76</v>
      </c>
      <c r="B70" s="29" t="s">
        <v>576</v>
      </c>
      <c r="C70" s="56">
        <v>45918</v>
      </c>
      <c r="D70" s="80" t="s">
        <v>21</v>
      </c>
      <c r="E70" s="29" t="s">
        <v>41</v>
      </c>
      <c r="F70" s="29" t="s">
        <v>358</v>
      </c>
      <c r="G70" s="78" t="s">
        <v>624</v>
      </c>
      <c r="H70" s="100" t="s">
        <v>1706</v>
      </c>
      <c r="I70" s="54" t="s">
        <v>752</v>
      </c>
      <c r="J70" s="3" t="s">
        <v>1400</v>
      </c>
      <c r="K70" s="29" t="s">
        <v>788</v>
      </c>
      <c r="L70" s="29" t="s">
        <v>356</v>
      </c>
      <c r="M70" s="29" t="s">
        <v>20</v>
      </c>
      <c r="N70" s="29" t="s">
        <v>774</v>
      </c>
      <c r="O70" s="29" t="s">
        <v>814</v>
      </c>
      <c r="P70" s="29" t="s">
        <v>939</v>
      </c>
      <c r="Q70" s="29" t="s">
        <v>789</v>
      </c>
      <c r="R70" s="29">
        <v>46585</v>
      </c>
      <c r="S70" t="b">
        <v>1</v>
      </c>
      <c r="T70" t="s">
        <v>330</v>
      </c>
      <c r="U70" t="s">
        <v>331</v>
      </c>
      <c r="V70" t="s">
        <v>331</v>
      </c>
      <c r="W70" t="s">
        <v>311</v>
      </c>
      <c r="X70" s="76">
        <v>1</v>
      </c>
      <c r="Y70" s="89" t="b">
        <f t="shared" si="1"/>
        <v>0</v>
      </c>
      <c r="AB70" s="29"/>
      <c r="AC70" s="29"/>
      <c r="AD70" s="29"/>
      <c r="AE70" s="29"/>
      <c r="AF70" s="29"/>
      <c r="AG70" s="29"/>
      <c r="AH70" s="29"/>
      <c r="AI70" s="29"/>
      <c r="AJ70" s="29"/>
      <c r="AK70" s="29"/>
    </row>
    <row r="71" spans="1:37" x14ac:dyDescent="0.3">
      <c r="A71" s="84">
        <v>77</v>
      </c>
      <c r="B71" s="29" t="s">
        <v>553</v>
      </c>
      <c r="C71" s="56">
        <v>45918</v>
      </c>
      <c r="D71" s="80" t="s">
        <v>21</v>
      </c>
      <c r="E71" s="29" t="s">
        <v>40</v>
      </c>
      <c r="F71" s="29" t="s">
        <v>284</v>
      </c>
      <c r="G71" s="78" t="s">
        <v>666</v>
      </c>
      <c r="H71" s="100" t="s">
        <v>1706</v>
      </c>
      <c r="I71" s="54" t="s">
        <v>752</v>
      </c>
      <c r="J71" s="3" t="s">
        <v>1400</v>
      </c>
      <c r="K71" s="29" t="s">
        <v>788</v>
      </c>
      <c r="L71" s="29" t="s">
        <v>356</v>
      </c>
      <c r="M71" s="29" t="s">
        <v>20</v>
      </c>
      <c r="N71" s="29" t="s">
        <v>774</v>
      </c>
      <c r="O71" s="29" t="s">
        <v>814</v>
      </c>
      <c r="P71" s="29" t="s">
        <v>939</v>
      </c>
      <c r="Q71" s="29" t="s">
        <v>789</v>
      </c>
      <c r="R71" s="29">
        <v>46585</v>
      </c>
      <c r="S71" t="b">
        <v>1</v>
      </c>
      <c r="T71" t="s">
        <v>330</v>
      </c>
      <c r="U71" t="s">
        <v>331</v>
      </c>
      <c r="V71" t="s">
        <v>331</v>
      </c>
      <c r="W71" t="s">
        <v>311</v>
      </c>
      <c r="X71" s="76">
        <v>1</v>
      </c>
      <c r="Y71" s="89" t="b">
        <f t="shared" si="1"/>
        <v>0</v>
      </c>
      <c r="AB71" s="29"/>
      <c r="AC71" s="29"/>
      <c r="AD71" s="29"/>
      <c r="AE71" s="29"/>
      <c r="AF71" s="29"/>
      <c r="AG71" s="29"/>
      <c r="AH71" s="29"/>
      <c r="AI71" s="29"/>
      <c r="AJ71" s="29"/>
      <c r="AK71" s="29"/>
    </row>
    <row r="72" spans="1:37" x14ac:dyDescent="0.3">
      <c r="A72" s="84">
        <v>78</v>
      </c>
      <c r="B72" s="29" t="s">
        <v>589</v>
      </c>
      <c r="C72" s="56">
        <v>45918</v>
      </c>
      <c r="D72" s="80" t="s">
        <v>21</v>
      </c>
      <c r="E72" s="29" t="s">
        <v>195</v>
      </c>
      <c r="F72" s="29" t="s">
        <v>205</v>
      </c>
      <c r="G72" s="78" t="s">
        <v>639</v>
      </c>
      <c r="H72" s="100" t="s">
        <v>1706</v>
      </c>
      <c r="I72" s="54" t="s">
        <v>752</v>
      </c>
      <c r="J72" s="3" t="s">
        <v>1400</v>
      </c>
      <c r="K72" s="29" t="s">
        <v>788</v>
      </c>
      <c r="L72" s="29" t="s">
        <v>356</v>
      </c>
      <c r="M72" s="29" t="s">
        <v>20</v>
      </c>
      <c r="N72" s="29" t="s">
        <v>774</v>
      </c>
      <c r="O72" s="29" t="s">
        <v>814</v>
      </c>
      <c r="P72" s="29" t="s">
        <v>939</v>
      </c>
      <c r="Q72" s="29" t="s">
        <v>789</v>
      </c>
      <c r="R72" s="29">
        <v>46585</v>
      </c>
      <c r="S72" t="b">
        <v>1</v>
      </c>
      <c r="T72" t="s">
        <v>330</v>
      </c>
      <c r="U72" t="s">
        <v>331</v>
      </c>
      <c r="V72" t="s">
        <v>331</v>
      </c>
      <c r="W72" t="s">
        <v>311</v>
      </c>
      <c r="X72" s="76">
        <v>1</v>
      </c>
      <c r="Y72" s="89" t="b">
        <f t="shared" si="1"/>
        <v>0</v>
      </c>
      <c r="AB72" s="29"/>
      <c r="AC72" s="29"/>
      <c r="AD72" s="29"/>
      <c r="AE72" s="29"/>
      <c r="AF72" s="29"/>
      <c r="AG72" s="29"/>
      <c r="AH72" s="29"/>
      <c r="AI72" s="29"/>
      <c r="AJ72" s="29"/>
      <c r="AK72" s="29"/>
    </row>
    <row r="73" spans="1:37" x14ac:dyDescent="0.3">
      <c r="A73" s="84">
        <v>79</v>
      </c>
      <c r="B73" s="29" t="s">
        <v>509</v>
      </c>
      <c r="C73" s="56">
        <v>45918</v>
      </c>
      <c r="D73" s="80" t="s">
        <v>21</v>
      </c>
      <c r="E73" s="29" t="s">
        <v>346</v>
      </c>
      <c r="F73" s="29" t="s">
        <v>284</v>
      </c>
      <c r="G73" s="78" t="s">
        <v>618</v>
      </c>
      <c r="H73" s="100" t="s">
        <v>1706</v>
      </c>
      <c r="I73" s="54" t="s">
        <v>752</v>
      </c>
      <c r="J73" s="3" t="s">
        <v>1400</v>
      </c>
      <c r="K73" s="29" t="s">
        <v>788</v>
      </c>
      <c r="L73" s="29" t="s">
        <v>356</v>
      </c>
      <c r="M73" s="29" t="s">
        <v>20</v>
      </c>
      <c r="N73" s="29" t="s">
        <v>774</v>
      </c>
      <c r="O73" s="29" t="s">
        <v>814</v>
      </c>
      <c r="P73" s="29" t="s">
        <v>939</v>
      </c>
      <c r="Q73" s="29" t="s">
        <v>789</v>
      </c>
      <c r="R73" s="29">
        <v>46585</v>
      </c>
      <c r="S73" t="b">
        <v>1</v>
      </c>
      <c r="T73" t="s">
        <v>330</v>
      </c>
      <c r="U73" t="s">
        <v>331</v>
      </c>
      <c r="V73" t="s">
        <v>331</v>
      </c>
      <c r="W73" t="s">
        <v>311</v>
      </c>
      <c r="X73" s="76">
        <v>1</v>
      </c>
      <c r="Y73" s="89" t="b">
        <f t="shared" si="1"/>
        <v>0</v>
      </c>
      <c r="AB73" s="29"/>
      <c r="AC73" s="29"/>
      <c r="AD73" s="29"/>
      <c r="AE73" s="29"/>
      <c r="AF73" s="29"/>
      <c r="AG73" s="29"/>
      <c r="AH73" s="29"/>
      <c r="AI73" s="29"/>
      <c r="AJ73" s="29"/>
      <c r="AK73" s="29"/>
    </row>
    <row r="74" spans="1:37" x14ac:dyDescent="0.3">
      <c r="A74" s="84">
        <v>80</v>
      </c>
      <c r="B74" s="29" t="s">
        <v>507</v>
      </c>
      <c r="C74" s="56">
        <v>45918</v>
      </c>
      <c r="D74" s="80" t="s">
        <v>21</v>
      </c>
      <c r="E74" s="29" t="s">
        <v>31</v>
      </c>
      <c r="F74" s="29" t="s">
        <v>103</v>
      </c>
      <c r="G74" s="78" t="s">
        <v>614</v>
      </c>
      <c r="H74" s="100" t="s">
        <v>1706</v>
      </c>
      <c r="I74" s="54" t="s">
        <v>752</v>
      </c>
      <c r="J74" s="3" t="s">
        <v>1400</v>
      </c>
      <c r="K74" s="29" t="s">
        <v>788</v>
      </c>
      <c r="L74" s="29" t="s">
        <v>356</v>
      </c>
      <c r="M74" s="29" t="s">
        <v>20</v>
      </c>
      <c r="N74" s="29" t="s">
        <v>774</v>
      </c>
      <c r="O74" s="29" t="s">
        <v>814</v>
      </c>
      <c r="P74" s="29" t="s">
        <v>939</v>
      </c>
      <c r="Q74" s="29" t="s">
        <v>789</v>
      </c>
      <c r="R74" s="29">
        <v>46585</v>
      </c>
      <c r="S74" t="b">
        <v>1</v>
      </c>
      <c r="T74" t="s">
        <v>330</v>
      </c>
      <c r="U74" t="s">
        <v>331</v>
      </c>
      <c r="V74" t="s">
        <v>331</v>
      </c>
      <c r="W74" t="s">
        <v>311</v>
      </c>
      <c r="X74" s="76">
        <v>1</v>
      </c>
      <c r="Y74" s="89" t="b">
        <f t="shared" si="1"/>
        <v>0</v>
      </c>
      <c r="AB74" s="29"/>
      <c r="AC74" s="29"/>
      <c r="AD74" s="29"/>
      <c r="AE74" s="29"/>
      <c r="AF74" s="29"/>
      <c r="AG74" s="29"/>
      <c r="AH74" s="29"/>
      <c r="AI74" s="29"/>
      <c r="AJ74" s="29"/>
    </row>
    <row r="75" spans="1:37" x14ac:dyDescent="0.3">
      <c r="A75" s="84">
        <v>81</v>
      </c>
      <c r="B75" s="29" t="s">
        <v>592</v>
      </c>
      <c r="C75" s="56">
        <v>45918</v>
      </c>
      <c r="D75" s="80" t="s">
        <v>21</v>
      </c>
      <c r="E75" s="29" t="s">
        <v>32</v>
      </c>
      <c r="F75" s="29" t="s">
        <v>284</v>
      </c>
      <c r="G75" s="78" t="s">
        <v>633</v>
      </c>
      <c r="H75" s="101" t="s">
        <v>1707</v>
      </c>
      <c r="I75" s="54" t="s">
        <v>706</v>
      </c>
      <c r="J75" s="3" t="s">
        <v>1400</v>
      </c>
      <c r="K75" s="29" t="s">
        <v>788</v>
      </c>
      <c r="L75" s="29" t="s">
        <v>449</v>
      </c>
      <c r="M75" s="29" t="s">
        <v>20</v>
      </c>
      <c r="N75" s="29" t="s">
        <v>774</v>
      </c>
      <c r="O75" s="29" t="s">
        <v>814</v>
      </c>
      <c r="P75" s="29" t="s">
        <v>939</v>
      </c>
      <c r="Q75" s="29" t="s">
        <v>789</v>
      </c>
      <c r="R75" s="29">
        <v>46585</v>
      </c>
      <c r="S75" t="b">
        <v>1</v>
      </c>
      <c r="T75" t="s">
        <v>330</v>
      </c>
      <c r="U75" t="s">
        <v>331</v>
      </c>
      <c r="V75" t="s">
        <v>331</v>
      </c>
      <c r="W75" t="s">
        <v>311</v>
      </c>
      <c r="X75" s="76">
        <v>1</v>
      </c>
      <c r="Y75" s="89" t="b">
        <f t="shared" si="1"/>
        <v>0</v>
      </c>
      <c r="AB75" s="29"/>
      <c r="AC75" s="29"/>
      <c r="AD75" s="29"/>
      <c r="AE75" s="29"/>
      <c r="AF75" s="29"/>
      <c r="AG75" s="29"/>
      <c r="AH75" s="29"/>
      <c r="AI75" s="29"/>
      <c r="AJ75" s="29"/>
    </row>
    <row r="76" spans="1:37" x14ac:dyDescent="0.3">
      <c r="A76" s="84">
        <v>82</v>
      </c>
      <c r="B76" s="29" t="s">
        <v>520</v>
      </c>
      <c r="C76" s="56">
        <v>45918</v>
      </c>
      <c r="D76" s="80" t="s">
        <v>21</v>
      </c>
      <c r="E76" s="29" t="s">
        <v>40</v>
      </c>
      <c r="F76" s="29" t="s">
        <v>363</v>
      </c>
      <c r="G76" s="78" t="s">
        <v>643</v>
      </c>
      <c r="H76" s="101" t="s">
        <v>1707</v>
      </c>
      <c r="I76" s="54" t="s">
        <v>706</v>
      </c>
      <c r="J76" s="3" t="s">
        <v>1400</v>
      </c>
      <c r="K76" s="29" t="s">
        <v>788</v>
      </c>
      <c r="L76" s="29" t="s">
        <v>449</v>
      </c>
      <c r="M76" s="29" t="s">
        <v>20</v>
      </c>
      <c r="N76" s="29" t="s">
        <v>774</v>
      </c>
      <c r="O76" s="29" t="s">
        <v>814</v>
      </c>
      <c r="P76" s="29" t="s">
        <v>939</v>
      </c>
      <c r="Q76" s="29" t="s">
        <v>789</v>
      </c>
      <c r="R76" s="29">
        <v>46585</v>
      </c>
      <c r="S76" t="b">
        <v>1</v>
      </c>
      <c r="T76" t="s">
        <v>330</v>
      </c>
      <c r="U76" t="s">
        <v>331</v>
      </c>
      <c r="V76" t="s">
        <v>331</v>
      </c>
      <c r="W76" t="s">
        <v>311</v>
      </c>
      <c r="X76" s="76">
        <v>1</v>
      </c>
      <c r="Y76" s="89" t="b">
        <f t="shared" si="1"/>
        <v>0</v>
      </c>
      <c r="AB76" s="29"/>
      <c r="AC76" s="29"/>
      <c r="AD76" s="29"/>
      <c r="AE76" s="29"/>
      <c r="AF76" s="29"/>
      <c r="AG76" s="29"/>
      <c r="AH76" s="29"/>
      <c r="AI76" s="29"/>
      <c r="AJ76" s="29"/>
    </row>
    <row r="77" spans="1:37" x14ac:dyDescent="0.3">
      <c r="A77" s="84">
        <v>83</v>
      </c>
      <c r="B77" s="29" t="s">
        <v>530</v>
      </c>
      <c r="C77" s="56">
        <v>45918</v>
      </c>
      <c r="D77" s="80" t="s">
        <v>21</v>
      </c>
      <c r="E77" s="29" t="s">
        <v>195</v>
      </c>
      <c r="F77" s="29" t="s">
        <v>103</v>
      </c>
      <c r="G77" s="78" t="s">
        <v>616</v>
      </c>
      <c r="H77" s="101" t="s">
        <v>1707</v>
      </c>
      <c r="I77" s="54" t="s">
        <v>706</v>
      </c>
      <c r="J77" s="3" t="s">
        <v>1400</v>
      </c>
      <c r="K77" s="29" t="s">
        <v>788</v>
      </c>
      <c r="L77" s="29" t="s">
        <v>449</v>
      </c>
      <c r="M77" s="29" t="s">
        <v>20</v>
      </c>
      <c r="N77" s="29" t="s">
        <v>774</v>
      </c>
      <c r="O77" s="29" t="s">
        <v>814</v>
      </c>
      <c r="P77" s="29" t="s">
        <v>939</v>
      </c>
      <c r="Q77" s="29" t="s">
        <v>789</v>
      </c>
      <c r="R77" s="29">
        <v>46585</v>
      </c>
      <c r="S77" t="b">
        <v>1</v>
      </c>
      <c r="T77" t="s">
        <v>330</v>
      </c>
      <c r="U77" t="s">
        <v>331</v>
      </c>
      <c r="V77" t="s">
        <v>331</v>
      </c>
      <c r="W77" t="s">
        <v>311</v>
      </c>
      <c r="X77" s="76">
        <v>1</v>
      </c>
      <c r="Y77" s="89" t="b">
        <f t="shared" si="1"/>
        <v>0</v>
      </c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</row>
    <row r="78" spans="1:37" x14ac:dyDescent="0.3">
      <c r="A78" s="84">
        <v>84</v>
      </c>
      <c r="B78" s="29" t="s">
        <v>570</v>
      </c>
      <c r="C78" s="56">
        <v>45918</v>
      </c>
      <c r="D78" s="80" t="s">
        <v>21</v>
      </c>
      <c r="E78" s="29" t="s">
        <v>32</v>
      </c>
      <c r="F78" s="29" t="s">
        <v>103</v>
      </c>
      <c r="G78" s="78" t="s">
        <v>629</v>
      </c>
      <c r="H78" s="100" t="s">
        <v>1714</v>
      </c>
      <c r="I78" s="54" t="s">
        <v>739</v>
      </c>
      <c r="J78" s="4" t="s">
        <v>34</v>
      </c>
      <c r="K78" s="29" t="s">
        <v>788</v>
      </c>
      <c r="L78" s="29" t="s">
        <v>808</v>
      </c>
      <c r="M78" s="29" t="s">
        <v>20</v>
      </c>
      <c r="N78" s="29" t="s">
        <v>774</v>
      </c>
      <c r="O78" s="29" t="s">
        <v>814</v>
      </c>
      <c r="P78" s="29" t="s">
        <v>939</v>
      </c>
      <c r="Q78" s="29" t="s">
        <v>789</v>
      </c>
      <c r="R78" s="29">
        <v>46585</v>
      </c>
      <c r="S78" t="b">
        <v>1</v>
      </c>
      <c r="T78" t="s">
        <v>330</v>
      </c>
      <c r="U78" t="s">
        <v>331</v>
      </c>
      <c r="V78" t="s">
        <v>331</v>
      </c>
      <c r="W78" t="s">
        <v>311</v>
      </c>
      <c r="X78" s="76">
        <v>1</v>
      </c>
      <c r="Y78" s="89" t="b">
        <f t="shared" si="1"/>
        <v>0</v>
      </c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</row>
    <row r="79" spans="1:37" x14ac:dyDescent="0.3">
      <c r="A79" s="84">
        <v>85</v>
      </c>
      <c r="B79" s="29" t="s">
        <v>587</v>
      </c>
      <c r="C79" s="56">
        <v>45918</v>
      </c>
      <c r="D79" s="80" t="s">
        <v>21</v>
      </c>
      <c r="E79" s="29" t="s">
        <v>41</v>
      </c>
      <c r="F79" s="29" t="s">
        <v>103</v>
      </c>
      <c r="G79" s="78" t="s">
        <v>634</v>
      </c>
      <c r="H79" s="100" t="s">
        <v>1714</v>
      </c>
      <c r="I79" s="54" t="s">
        <v>739</v>
      </c>
      <c r="J79" s="4" t="s">
        <v>34</v>
      </c>
      <c r="K79" s="29" t="s">
        <v>788</v>
      </c>
      <c r="L79" s="29" t="s">
        <v>808</v>
      </c>
      <c r="M79" s="29" t="s">
        <v>20</v>
      </c>
      <c r="N79" s="29" t="s">
        <v>774</v>
      </c>
      <c r="O79" s="29" t="s">
        <v>814</v>
      </c>
      <c r="P79" s="29" t="s">
        <v>939</v>
      </c>
      <c r="Q79" s="29" t="s">
        <v>789</v>
      </c>
      <c r="R79" s="29">
        <v>46585</v>
      </c>
      <c r="S79" t="b">
        <v>1</v>
      </c>
      <c r="T79" t="s">
        <v>330</v>
      </c>
      <c r="U79" t="s">
        <v>331</v>
      </c>
      <c r="V79" t="s">
        <v>331</v>
      </c>
      <c r="W79" t="s">
        <v>311</v>
      </c>
      <c r="X79" s="76">
        <v>1</v>
      </c>
      <c r="Y79" s="89" t="b">
        <f t="shared" si="1"/>
        <v>0</v>
      </c>
      <c r="Z79" s="29"/>
      <c r="AA79" s="29"/>
      <c r="AB79" s="29"/>
      <c r="AC79" s="29"/>
      <c r="AD79" s="29"/>
      <c r="AE79" s="29"/>
      <c r="AF79" s="29"/>
      <c r="AG79" s="29"/>
      <c r="AH79" s="29"/>
      <c r="AI79" s="29"/>
    </row>
    <row r="80" spans="1:37" x14ac:dyDescent="0.3">
      <c r="A80" s="84">
        <v>86</v>
      </c>
      <c r="B80" s="29" t="s">
        <v>577</v>
      </c>
      <c r="C80" s="56">
        <v>45918</v>
      </c>
      <c r="D80" s="80" t="s">
        <v>21</v>
      </c>
      <c r="E80" s="29" t="s">
        <v>31</v>
      </c>
      <c r="F80" s="29" t="s">
        <v>363</v>
      </c>
      <c r="G80" s="78" t="s">
        <v>644</v>
      </c>
      <c r="H80" s="100" t="s">
        <v>1714</v>
      </c>
      <c r="I80" s="54" t="s">
        <v>739</v>
      </c>
      <c r="J80" s="4" t="s">
        <v>34</v>
      </c>
      <c r="K80" s="29" t="s">
        <v>788</v>
      </c>
      <c r="L80" s="29" t="s">
        <v>808</v>
      </c>
      <c r="M80" s="29" t="s">
        <v>20</v>
      </c>
      <c r="N80" s="29" t="s">
        <v>774</v>
      </c>
      <c r="O80" s="29" t="s">
        <v>814</v>
      </c>
      <c r="P80" s="29" t="s">
        <v>939</v>
      </c>
      <c r="Q80" s="29" t="s">
        <v>789</v>
      </c>
      <c r="R80" s="29">
        <v>46585</v>
      </c>
      <c r="S80" t="b">
        <v>1</v>
      </c>
      <c r="T80" t="s">
        <v>330</v>
      </c>
      <c r="U80" t="s">
        <v>331</v>
      </c>
      <c r="V80" t="s">
        <v>331</v>
      </c>
      <c r="W80" t="s">
        <v>311</v>
      </c>
      <c r="X80" s="76">
        <v>1</v>
      </c>
      <c r="Y80" s="89" t="b">
        <f t="shared" si="1"/>
        <v>0</v>
      </c>
      <c r="Z80" s="29"/>
      <c r="AA80" s="29"/>
      <c r="AB80" s="29"/>
      <c r="AC80" s="29"/>
      <c r="AD80" s="29"/>
      <c r="AE80" s="29"/>
      <c r="AF80" s="29"/>
      <c r="AG80" s="29"/>
      <c r="AH80" s="29"/>
      <c r="AI80" s="29"/>
    </row>
    <row r="81" spans="1:35" x14ac:dyDescent="0.3">
      <c r="A81" s="84">
        <v>87</v>
      </c>
      <c r="B81" s="29" t="s">
        <v>518</v>
      </c>
      <c r="C81" s="56">
        <v>45918</v>
      </c>
      <c r="D81" s="80" t="s">
        <v>21</v>
      </c>
      <c r="E81" s="29" t="s">
        <v>32</v>
      </c>
      <c r="F81" s="29" t="s">
        <v>358</v>
      </c>
      <c r="G81" s="78" t="s">
        <v>627</v>
      </c>
      <c r="H81" s="100" t="s">
        <v>1716</v>
      </c>
      <c r="I81" s="54" t="s">
        <v>722</v>
      </c>
      <c r="J81" s="3" t="s">
        <v>1400</v>
      </c>
      <c r="K81" s="29" t="s">
        <v>788</v>
      </c>
      <c r="L81" s="29" t="s">
        <v>356</v>
      </c>
      <c r="M81" s="29" t="s">
        <v>20</v>
      </c>
      <c r="N81" s="29" t="s">
        <v>774</v>
      </c>
      <c r="O81" s="29" t="s">
        <v>814</v>
      </c>
      <c r="P81" s="29" t="s">
        <v>939</v>
      </c>
      <c r="Q81" s="29" t="s">
        <v>789</v>
      </c>
      <c r="R81" s="29">
        <v>46585</v>
      </c>
      <c r="S81" t="b">
        <v>1</v>
      </c>
      <c r="T81" t="s">
        <v>330</v>
      </c>
      <c r="U81" t="s">
        <v>331</v>
      </c>
      <c r="V81" t="s">
        <v>331</v>
      </c>
      <c r="W81" t="s">
        <v>311</v>
      </c>
      <c r="X81" s="76">
        <v>1</v>
      </c>
      <c r="Y81" s="89" t="b">
        <f t="shared" si="1"/>
        <v>0</v>
      </c>
      <c r="Z81" s="29"/>
      <c r="AA81" s="29"/>
      <c r="AB81" s="29"/>
      <c r="AC81" s="29"/>
      <c r="AD81" s="29"/>
      <c r="AE81" s="29"/>
      <c r="AF81" s="29"/>
      <c r="AG81" s="29"/>
      <c r="AH81" s="29"/>
      <c r="AI81" s="29"/>
    </row>
    <row r="82" spans="1:35" x14ac:dyDescent="0.3">
      <c r="A82" s="84">
        <v>88</v>
      </c>
      <c r="B82" s="29" t="s">
        <v>574</v>
      </c>
      <c r="C82" s="56">
        <v>45918</v>
      </c>
      <c r="D82" s="80" t="s">
        <v>21</v>
      </c>
      <c r="E82" s="29" t="s">
        <v>41</v>
      </c>
      <c r="F82" s="29" t="s">
        <v>284</v>
      </c>
      <c r="G82" s="78" t="s">
        <v>631</v>
      </c>
      <c r="H82" s="100" t="s">
        <v>1716</v>
      </c>
      <c r="I82" s="54" t="s">
        <v>722</v>
      </c>
      <c r="J82" s="3" t="s">
        <v>1400</v>
      </c>
      <c r="K82" s="29" t="s">
        <v>788</v>
      </c>
      <c r="L82" s="29" t="s">
        <v>356</v>
      </c>
      <c r="M82" s="29" t="s">
        <v>20</v>
      </c>
      <c r="N82" s="29" t="s">
        <v>774</v>
      </c>
      <c r="O82" s="29" t="s">
        <v>814</v>
      </c>
      <c r="P82" s="29" t="s">
        <v>939</v>
      </c>
      <c r="Q82" s="29" t="s">
        <v>789</v>
      </c>
      <c r="R82" s="29">
        <v>46585</v>
      </c>
      <c r="S82" t="b">
        <v>1</v>
      </c>
      <c r="T82" t="s">
        <v>330</v>
      </c>
      <c r="U82" t="s">
        <v>331</v>
      </c>
      <c r="V82" t="s">
        <v>331</v>
      </c>
      <c r="W82" t="s">
        <v>311</v>
      </c>
      <c r="X82" s="76">
        <v>1</v>
      </c>
      <c r="Y82" s="89" t="b">
        <f t="shared" si="1"/>
        <v>0</v>
      </c>
      <c r="Z82" s="29"/>
      <c r="AA82" s="29"/>
      <c r="AB82" s="29"/>
      <c r="AC82" s="29"/>
      <c r="AD82" s="29"/>
      <c r="AE82" s="29"/>
      <c r="AF82" s="29"/>
      <c r="AG82" s="29"/>
      <c r="AH82" s="29"/>
      <c r="AI82" s="29"/>
    </row>
    <row r="83" spans="1:35" x14ac:dyDescent="0.3">
      <c r="A83" s="84">
        <v>89</v>
      </c>
      <c r="B83" s="29" t="s">
        <v>549</v>
      </c>
      <c r="C83" s="56">
        <v>45918</v>
      </c>
      <c r="D83" s="80" t="s">
        <v>21</v>
      </c>
      <c r="E83" s="29" t="s">
        <v>195</v>
      </c>
      <c r="F83" s="29" t="s">
        <v>205</v>
      </c>
      <c r="G83" s="78" t="s">
        <v>662</v>
      </c>
      <c r="H83" s="100" t="s">
        <v>1716</v>
      </c>
      <c r="I83" s="54" t="s">
        <v>722</v>
      </c>
      <c r="J83" s="3" t="s">
        <v>1400</v>
      </c>
      <c r="K83" s="29" t="s">
        <v>788</v>
      </c>
      <c r="L83" s="29" t="s">
        <v>356</v>
      </c>
      <c r="M83" s="29" t="s">
        <v>20</v>
      </c>
      <c r="N83" s="29" t="s">
        <v>774</v>
      </c>
      <c r="O83" s="29" t="s">
        <v>814</v>
      </c>
      <c r="P83" s="29" t="s">
        <v>939</v>
      </c>
      <c r="Q83" s="29" t="s">
        <v>789</v>
      </c>
      <c r="R83" s="29">
        <v>46585</v>
      </c>
      <c r="S83" t="b">
        <v>1</v>
      </c>
      <c r="T83" t="s">
        <v>330</v>
      </c>
      <c r="U83" t="s">
        <v>331</v>
      </c>
      <c r="V83" t="s">
        <v>331</v>
      </c>
      <c r="W83" t="s">
        <v>311</v>
      </c>
      <c r="X83" s="76">
        <v>1</v>
      </c>
      <c r="Y83" s="89" t="b">
        <f t="shared" si="1"/>
        <v>0</v>
      </c>
      <c r="Z83" s="29"/>
      <c r="AA83" s="29"/>
      <c r="AB83" s="29"/>
      <c r="AC83" s="29"/>
      <c r="AD83" s="29"/>
      <c r="AE83" s="29"/>
      <c r="AF83" s="29"/>
      <c r="AG83" s="29"/>
      <c r="AH83" s="29"/>
      <c r="AI83" s="29"/>
    </row>
    <row r="84" spans="1:35" x14ac:dyDescent="0.3">
      <c r="A84" s="84">
        <v>90</v>
      </c>
      <c r="B84" s="29" t="s">
        <v>567</v>
      </c>
      <c r="C84" s="56">
        <v>45918</v>
      </c>
      <c r="D84" s="80" t="s">
        <v>21</v>
      </c>
      <c r="E84" s="29" t="s">
        <v>31</v>
      </c>
      <c r="F84" s="29" t="s">
        <v>103</v>
      </c>
      <c r="G84" s="78" t="s">
        <v>637</v>
      </c>
      <c r="H84" s="100" t="s">
        <v>1716</v>
      </c>
      <c r="I84" s="54" t="s">
        <v>722</v>
      </c>
      <c r="J84" s="3" t="s">
        <v>1400</v>
      </c>
      <c r="K84" s="29" t="s">
        <v>788</v>
      </c>
      <c r="L84" s="29" t="s">
        <v>356</v>
      </c>
      <c r="M84" s="29" t="s">
        <v>20</v>
      </c>
      <c r="N84" s="29" t="s">
        <v>774</v>
      </c>
      <c r="O84" s="29" t="s">
        <v>814</v>
      </c>
      <c r="P84" s="29" t="s">
        <v>939</v>
      </c>
      <c r="Q84" s="29" t="s">
        <v>789</v>
      </c>
      <c r="R84" s="29">
        <v>46585</v>
      </c>
      <c r="S84" t="b">
        <v>1</v>
      </c>
      <c r="T84" t="s">
        <v>330</v>
      </c>
      <c r="U84" t="s">
        <v>331</v>
      </c>
      <c r="V84" t="s">
        <v>331</v>
      </c>
      <c r="W84" t="s">
        <v>311</v>
      </c>
      <c r="X84" s="76">
        <v>1</v>
      </c>
      <c r="Y84" s="89" t="b">
        <f t="shared" si="1"/>
        <v>0</v>
      </c>
      <c r="Z84" s="29"/>
      <c r="AA84" s="29"/>
      <c r="AB84" s="29"/>
      <c r="AC84" s="29"/>
      <c r="AD84" s="29"/>
      <c r="AE84" s="29"/>
      <c r="AF84" s="29"/>
      <c r="AG84" s="29"/>
      <c r="AH84" s="29"/>
      <c r="AI84" s="29"/>
    </row>
    <row r="85" spans="1:35" x14ac:dyDescent="0.3">
      <c r="A85" s="84">
        <v>91</v>
      </c>
      <c r="B85" s="29" t="s">
        <v>534</v>
      </c>
      <c r="C85" s="56">
        <v>45918</v>
      </c>
      <c r="D85" s="80" t="s">
        <v>21</v>
      </c>
      <c r="E85" s="29" t="s">
        <v>32</v>
      </c>
      <c r="F85" s="29" t="s">
        <v>284</v>
      </c>
      <c r="G85" s="78" t="s">
        <v>682</v>
      </c>
      <c r="H85" s="100" t="s">
        <v>1717</v>
      </c>
      <c r="I85" s="54" t="s">
        <v>750</v>
      </c>
      <c r="J85" s="3" t="s">
        <v>1400</v>
      </c>
      <c r="K85" s="29" t="s">
        <v>788</v>
      </c>
      <c r="L85" s="29" t="s">
        <v>449</v>
      </c>
      <c r="M85" s="29" t="s">
        <v>20</v>
      </c>
      <c r="N85" s="29" t="s">
        <v>774</v>
      </c>
      <c r="O85" s="29" t="s">
        <v>814</v>
      </c>
      <c r="P85" s="29" t="s">
        <v>939</v>
      </c>
      <c r="Q85" s="29" t="s">
        <v>789</v>
      </c>
      <c r="R85" s="29">
        <v>46585</v>
      </c>
      <c r="S85" t="b">
        <v>1</v>
      </c>
      <c r="T85" t="s">
        <v>330</v>
      </c>
      <c r="U85" t="s">
        <v>331</v>
      </c>
      <c r="V85" t="s">
        <v>331</v>
      </c>
      <c r="W85" t="s">
        <v>311</v>
      </c>
      <c r="X85" s="76">
        <v>1</v>
      </c>
      <c r="Y85" s="89" t="b">
        <f t="shared" si="1"/>
        <v>0</v>
      </c>
      <c r="Z85" s="29"/>
      <c r="AA85" s="29"/>
      <c r="AB85" s="29"/>
      <c r="AC85" s="29"/>
      <c r="AD85" s="29"/>
      <c r="AE85" s="29"/>
      <c r="AF85" s="29"/>
      <c r="AG85" s="29"/>
      <c r="AH85" s="29"/>
      <c r="AI85" s="29"/>
    </row>
    <row r="86" spans="1:35" x14ac:dyDescent="0.3">
      <c r="A86" s="84">
        <v>92</v>
      </c>
      <c r="B86" s="29" t="s">
        <v>529</v>
      </c>
      <c r="C86" s="56">
        <v>45918</v>
      </c>
      <c r="D86" s="80" t="s">
        <v>21</v>
      </c>
      <c r="E86" s="29" t="s">
        <v>41</v>
      </c>
      <c r="F86" s="29" t="s">
        <v>103</v>
      </c>
      <c r="G86" s="78" t="s">
        <v>681</v>
      </c>
      <c r="H86" s="100" t="s">
        <v>1717</v>
      </c>
      <c r="I86" s="54" t="s">
        <v>750</v>
      </c>
      <c r="J86" s="3" t="s">
        <v>1400</v>
      </c>
      <c r="K86" s="29" t="s">
        <v>788</v>
      </c>
      <c r="L86" s="29" t="s">
        <v>449</v>
      </c>
      <c r="M86" s="29" t="s">
        <v>20</v>
      </c>
      <c r="N86" s="29" t="s">
        <v>774</v>
      </c>
      <c r="O86" s="29" t="s">
        <v>814</v>
      </c>
      <c r="P86" s="29" t="s">
        <v>939</v>
      </c>
      <c r="Q86" s="29" t="s">
        <v>789</v>
      </c>
      <c r="R86" s="29">
        <v>46585</v>
      </c>
      <c r="S86" t="b">
        <v>1</v>
      </c>
      <c r="T86" t="s">
        <v>330</v>
      </c>
      <c r="U86" t="s">
        <v>331</v>
      </c>
      <c r="V86" t="s">
        <v>331</v>
      </c>
      <c r="W86" t="s">
        <v>311</v>
      </c>
      <c r="X86" s="76">
        <v>1</v>
      </c>
      <c r="Y86" s="89" t="b">
        <f t="shared" si="1"/>
        <v>0</v>
      </c>
      <c r="Z86" s="29"/>
      <c r="AA86" s="29"/>
      <c r="AB86" s="29"/>
      <c r="AC86" s="29"/>
      <c r="AD86" s="29"/>
      <c r="AE86" s="29"/>
      <c r="AF86" s="29"/>
      <c r="AG86" s="29"/>
      <c r="AH86" s="29"/>
      <c r="AI86" s="29"/>
    </row>
    <row r="87" spans="1:35" x14ac:dyDescent="0.3">
      <c r="A87" s="84">
        <v>93</v>
      </c>
      <c r="B87" s="29" t="s">
        <v>510</v>
      </c>
      <c r="C87" s="56">
        <v>45918</v>
      </c>
      <c r="D87" s="80" t="s">
        <v>21</v>
      </c>
      <c r="E87" s="29" t="s">
        <v>195</v>
      </c>
      <c r="F87" s="29" t="s">
        <v>205</v>
      </c>
      <c r="G87" s="78" t="s">
        <v>622</v>
      </c>
      <c r="H87" s="100" t="s">
        <v>1717</v>
      </c>
      <c r="I87" s="54" t="s">
        <v>750</v>
      </c>
      <c r="J87" s="3" t="s">
        <v>1400</v>
      </c>
      <c r="K87" s="29" t="s">
        <v>788</v>
      </c>
      <c r="L87" s="29" t="s">
        <v>449</v>
      </c>
      <c r="M87" s="29" t="s">
        <v>20</v>
      </c>
      <c r="N87" s="29" t="s">
        <v>774</v>
      </c>
      <c r="O87" s="29" t="s">
        <v>814</v>
      </c>
      <c r="P87" s="29" t="s">
        <v>939</v>
      </c>
      <c r="Q87" s="29" t="s">
        <v>789</v>
      </c>
      <c r="R87" s="29">
        <v>46585</v>
      </c>
      <c r="S87" t="b">
        <v>1</v>
      </c>
      <c r="T87" t="s">
        <v>330</v>
      </c>
      <c r="U87" t="s">
        <v>331</v>
      </c>
      <c r="V87" t="s">
        <v>331</v>
      </c>
      <c r="W87" t="s">
        <v>311</v>
      </c>
      <c r="X87" s="76">
        <v>1</v>
      </c>
      <c r="Y87" s="89" t="b">
        <f t="shared" si="1"/>
        <v>0</v>
      </c>
      <c r="Z87" s="29"/>
      <c r="AA87" s="29"/>
      <c r="AB87" s="29"/>
      <c r="AC87" s="29"/>
      <c r="AD87" s="29"/>
      <c r="AE87" s="29"/>
      <c r="AF87" s="29"/>
      <c r="AG87" s="29"/>
      <c r="AH87" s="29"/>
      <c r="AI87" s="29"/>
    </row>
    <row r="88" spans="1:35" x14ac:dyDescent="0.3">
      <c r="A88" s="84">
        <v>94</v>
      </c>
      <c r="B88" s="29" t="s">
        <v>519</v>
      </c>
      <c r="C88" s="56">
        <v>45918</v>
      </c>
      <c r="D88" s="80" t="s">
        <v>21</v>
      </c>
      <c r="E88" s="29" t="s">
        <v>346</v>
      </c>
      <c r="F88" s="29" t="s">
        <v>363</v>
      </c>
      <c r="G88" s="78" t="s">
        <v>660</v>
      </c>
      <c r="H88" s="100" t="s">
        <v>1717</v>
      </c>
      <c r="I88" s="54" t="s">
        <v>750</v>
      </c>
      <c r="J88" s="3" t="s">
        <v>1400</v>
      </c>
      <c r="K88" s="29" t="s">
        <v>788</v>
      </c>
      <c r="L88" s="29" t="s">
        <v>449</v>
      </c>
      <c r="M88" s="29" t="s">
        <v>20</v>
      </c>
      <c r="N88" s="29" t="s">
        <v>774</v>
      </c>
      <c r="O88" s="29" t="s">
        <v>814</v>
      </c>
      <c r="P88" s="29" t="s">
        <v>939</v>
      </c>
      <c r="Q88" s="29" t="s">
        <v>789</v>
      </c>
      <c r="R88" s="29">
        <v>46585</v>
      </c>
      <c r="S88" t="b">
        <v>1</v>
      </c>
      <c r="T88" t="s">
        <v>330</v>
      </c>
      <c r="U88" t="s">
        <v>331</v>
      </c>
      <c r="V88" t="s">
        <v>331</v>
      </c>
      <c r="W88" t="s">
        <v>311</v>
      </c>
      <c r="X88" s="76">
        <v>1</v>
      </c>
      <c r="Y88" s="89" t="b">
        <f t="shared" si="1"/>
        <v>0</v>
      </c>
      <c r="Z88" s="29"/>
      <c r="AA88" s="29"/>
      <c r="AB88" s="29"/>
      <c r="AC88" s="29"/>
      <c r="AD88" s="29"/>
      <c r="AE88" s="29"/>
      <c r="AF88" s="29"/>
      <c r="AG88" s="29"/>
      <c r="AH88" s="29"/>
      <c r="AI88" s="29"/>
    </row>
    <row r="89" spans="1:35" x14ac:dyDescent="0.3">
      <c r="A89" s="84">
        <v>95</v>
      </c>
      <c r="B89" s="29" t="s">
        <v>571</v>
      </c>
      <c r="C89" s="56">
        <v>45918</v>
      </c>
      <c r="D89" s="80" t="s">
        <v>21</v>
      </c>
      <c r="E89" s="29" t="s">
        <v>31</v>
      </c>
      <c r="F89" s="29" t="s">
        <v>358</v>
      </c>
      <c r="G89" s="78" t="s">
        <v>640</v>
      </c>
      <c r="H89" s="100" t="s">
        <v>1717</v>
      </c>
      <c r="I89" s="54" t="s">
        <v>750</v>
      </c>
      <c r="J89" s="3" t="s">
        <v>1400</v>
      </c>
      <c r="K89" s="29" t="s">
        <v>788</v>
      </c>
      <c r="L89" s="29" t="s">
        <v>449</v>
      </c>
      <c r="M89" s="29" t="s">
        <v>20</v>
      </c>
      <c r="N89" s="29" t="s">
        <v>774</v>
      </c>
      <c r="O89" s="29" t="s">
        <v>814</v>
      </c>
      <c r="P89" s="29" t="s">
        <v>939</v>
      </c>
      <c r="Q89" s="29" t="s">
        <v>789</v>
      </c>
      <c r="R89" s="29">
        <v>46585</v>
      </c>
      <c r="S89" t="b">
        <v>1</v>
      </c>
      <c r="T89" t="s">
        <v>330</v>
      </c>
      <c r="U89" t="s">
        <v>331</v>
      </c>
      <c r="V89" t="s">
        <v>331</v>
      </c>
      <c r="W89" t="s">
        <v>311</v>
      </c>
      <c r="X89" s="76">
        <v>1</v>
      </c>
      <c r="Y89" s="89" t="b">
        <f t="shared" si="1"/>
        <v>0</v>
      </c>
      <c r="Z89" s="29"/>
      <c r="AA89" s="29"/>
      <c r="AB89" s="29"/>
      <c r="AC89" s="29"/>
      <c r="AD89" s="29"/>
      <c r="AE89" s="29"/>
      <c r="AF89" s="29"/>
      <c r="AG89" s="29"/>
      <c r="AH89" s="29"/>
      <c r="AI89" s="29"/>
    </row>
    <row r="90" spans="1:35" x14ac:dyDescent="0.3">
      <c r="A90" s="84">
        <v>96</v>
      </c>
      <c r="B90" s="29" t="s">
        <v>522</v>
      </c>
      <c r="C90" s="56">
        <v>45918</v>
      </c>
      <c r="D90" s="80" t="s">
        <v>21</v>
      </c>
      <c r="E90" s="29" t="s">
        <v>195</v>
      </c>
      <c r="F90" s="29" t="s">
        <v>205</v>
      </c>
      <c r="G90" s="78" t="s">
        <v>647</v>
      </c>
      <c r="H90" s="100" t="s">
        <v>2833</v>
      </c>
      <c r="I90" s="54" t="s">
        <v>745</v>
      </c>
      <c r="J90" s="3" t="s">
        <v>1400</v>
      </c>
      <c r="K90" s="29" t="s">
        <v>788</v>
      </c>
      <c r="L90" s="29" t="s">
        <v>74</v>
      </c>
      <c r="M90" s="29" t="s">
        <v>20</v>
      </c>
      <c r="N90" s="29" t="s">
        <v>774</v>
      </c>
      <c r="O90" s="29" t="s">
        <v>814</v>
      </c>
      <c r="P90" s="29" t="s">
        <v>939</v>
      </c>
      <c r="Q90" s="29" t="s">
        <v>789</v>
      </c>
      <c r="R90" s="29">
        <v>46585</v>
      </c>
      <c r="S90" t="b">
        <v>1</v>
      </c>
      <c r="T90" t="s">
        <v>330</v>
      </c>
      <c r="U90" t="s">
        <v>331</v>
      </c>
      <c r="V90" t="s">
        <v>331</v>
      </c>
      <c r="W90" t="s">
        <v>311</v>
      </c>
      <c r="X90" s="76">
        <v>1</v>
      </c>
      <c r="Y90" s="89" t="b">
        <f t="shared" si="1"/>
        <v>0</v>
      </c>
      <c r="Z90" s="29"/>
      <c r="AA90" s="29"/>
      <c r="AB90" s="29"/>
      <c r="AC90" s="29"/>
      <c r="AD90" s="29"/>
      <c r="AE90" s="29"/>
      <c r="AF90" s="29"/>
      <c r="AG90" s="29"/>
      <c r="AH90" s="29"/>
      <c r="AI90" s="29"/>
    </row>
    <row r="91" spans="1:35" x14ac:dyDescent="0.3">
      <c r="A91" s="84">
        <v>97</v>
      </c>
      <c r="B91" s="29" t="s">
        <v>515</v>
      </c>
      <c r="C91" s="56">
        <v>45918</v>
      </c>
      <c r="D91" s="80" t="s">
        <v>21</v>
      </c>
      <c r="E91" s="29" t="s">
        <v>346</v>
      </c>
      <c r="F91" s="29" t="s">
        <v>363</v>
      </c>
      <c r="G91" s="78" t="s">
        <v>615</v>
      </c>
      <c r="H91" s="100" t="s">
        <v>2833</v>
      </c>
      <c r="I91" s="54" t="s">
        <v>745</v>
      </c>
      <c r="J91" s="3" t="s">
        <v>1400</v>
      </c>
      <c r="K91" s="29" t="s">
        <v>788</v>
      </c>
      <c r="L91" s="29" t="s">
        <v>74</v>
      </c>
      <c r="M91" s="29" t="s">
        <v>20</v>
      </c>
      <c r="N91" s="29" t="s">
        <v>774</v>
      </c>
      <c r="O91" s="29" t="s">
        <v>814</v>
      </c>
      <c r="P91" s="29" t="s">
        <v>939</v>
      </c>
      <c r="Q91" s="29" t="s">
        <v>789</v>
      </c>
      <c r="R91" s="29">
        <v>46585</v>
      </c>
      <c r="S91" t="b">
        <v>1</v>
      </c>
      <c r="T91" t="s">
        <v>330</v>
      </c>
      <c r="U91" t="s">
        <v>331</v>
      </c>
      <c r="V91" t="s">
        <v>331</v>
      </c>
      <c r="W91" t="s">
        <v>311</v>
      </c>
      <c r="X91" s="76">
        <v>1</v>
      </c>
      <c r="Y91" s="89" t="b">
        <f t="shared" si="1"/>
        <v>0</v>
      </c>
      <c r="Z91" s="29"/>
      <c r="AA91" s="29"/>
      <c r="AB91" s="29"/>
      <c r="AC91" s="29"/>
      <c r="AD91" s="29"/>
      <c r="AE91" s="29"/>
      <c r="AF91" s="29"/>
      <c r="AG91" s="29"/>
      <c r="AH91" s="29"/>
      <c r="AI91" s="29"/>
    </row>
    <row r="92" spans="1:35" x14ac:dyDescent="0.3">
      <c r="A92" s="84">
        <v>98</v>
      </c>
      <c r="B92" s="29" t="s">
        <v>590</v>
      </c>
      <c r="C92" s="56">
        <v>45918</v>
      </c>
      <c r="D92" s="80" t="s">
        <v>21</v>
      </c>
      <c r="E92" s="29" t="s">
        <v>31</v>
      </c>
      <c r="F92" s="29" t="s">
        <v>205</v>
      </c>
      <c r="G92" s="78" t="s">
        <v>642</v>
      </c>
      <c r="H92" s="100" t="s">
        <v>2833</v>
      </c>
      <c r="I92" s="54" t="s">
        <v>745</v>
      </c>
      <c r="J92" s="3" t="s">
        <v>1400</v>
      </c>
      <c r="K92" s="29" t="s">
        <v>788</v>
      </c>
      <c r="L92" s="29" t="s">
        <v>74</v>
      </c>
      <c r="M92" s="29" t="s">
        <v>20</v>
      </c>
      <c r="N92" s="29" t="s">
        <v>774</v>
      </c>
      <c r="O92" s="29" t="s">
        <v>814</v>
      </c>
      <c r="P92" s="29" t="s">
        <v>939</v>
      </c>
      <c r="Q92" s="29" t="s">
        <v>789</v>
      </c>
      <c r="R92" s="29">
        <v>46585</v>
      </c>
      <c r="S92" t="b">
        <v>1</v>
      </c>
      <c r="T92" t="s">
        <v>330</v>
      </c>
      <c r="U92" t="s">
        <v>331</v>
      </c>
      <c r="V92" t="s">
        <v>331</v>
      </c>
      <c r="W92" t="s">
        <v>311</v>
      </c>
      <c r="X92" s="76">
        <v>1</v>
      </c>
      <c r="Y92" s="89" t="b">
        <f t="shared" ref="Y92:Y155" si="2">ISBLANK(F92)</f>
        <v>0</v>
      </c>
      <c r="Z92" s="29"/>
      <c r="AA92" s="29"/>
      <c r="AB92" s="29"/>
      <c r="AC92" s="29"/>
      <c r="AD92" s="29"/>
      <c r="AE92" s="29"/>
      <c r="AF92" s="29"/>
      <c r="AG92" s="29"/>
      <c r="AH92" s="29"/>
      <c r="AI92" s="29"/>
    </row>
    <row r="93" spans="1:35" x14ac:dyDescent="0.3">
      <c r="A93" s="84">
        <v>99</v>
      </c>
      <c r="B93" s="29" t="s">
        <v>545</v>
      </c>
      <c r="C93" s="56">
        <v>45919</v>
      </c>
      <c r="D93" s="80" t="s">
        <v>21</v>
      </c>
      <c r="E93" s="29" t="s">
        <v>41</v>
      </c>
      <c r="F93" s="29" t="s">
        <v>205</v>
      </c>
      <c r="G93" s="78" t="s">
        <v>683</v>
      </c>
      <c r="H93" s="100"/>
      <c r="I93" s="54" t="s">
        <v>723</v>
      </c>
      <c r="J93" s="3" t="s">
        <v>2921</v>
      </c>
      <c r="K93" s="29" t="s">
        <v>834</v>
      </c>
      <c r="L93" s="29" t="s">
        <v>487</v>
      </c>
      <c r="M93" s="29" t="s">
        <v>20</v>
      </c>
      <c r="N93" s="29" t="s">
        <v>476</v>
      </c>
      <c r="O93" s="29" t="s">
        <v>477</v>
      </c>
      <c r="P93" s="29" t="s">
        <v>2854</v>
      </c>
      <c r="Q93" t="s">
        <v>2855</v>
      </c>
      <c r="R93" s="29">
        <v>12778</v>
      </c>
      <c r="S93" t="b">
        <v>1</v>
      </c>
      <c r="T93" t="s">
        <v>330</v>
      </c>
      <c r="U93" t="s">
        <v>331</v>
      </c>
      <c r="V93" t="s">
        <v>331</v>
      </c>
      <c r="W93" t="s">
        <v>311</v>
      </c>
      <c r="X93" s="76">
        <v>1</v>
      </c>
      <c r="Y93" s="89" t="b">
        <f t="shared" si="2"/>
        <v>0</v>
      </c>
      <c r="Z93" s="29"/>
      <c r="AA93" s="29"/>
      <c r="AB93" s="29"/>
      <c r="AC93" s="29"/>
      <c r="AD93" s="29"/>
      <c r="AE93" s="29"/>
      <c r="AF93" s="29"/>
      <c r="AG93" s="29"/>
      <c r="AH93" s="29"/>
      <c r="AI93" s="29"/>
    </row>
    <row r="94" spans="1:35" x14ac:dyDescent="0.3">
      <c r="A94" s="84">
        <v>100</v>
      </c>
      <c r="B94" s="29" t="s">
        <v>525</v>
      </c>
      <c r="C94" s="56">
        <v>45919</v>
      </c>
      <c r="D94" s="80" t="s">
        <v>21</v>
      </c>
      <c r="E94" s="29" t="s">
        <v>31</v>
      </c>
      <c r="F94" s="29" t="s">
        <v>205</v>
      </c>
      <c r="G94" s="78" t="s">
        <v>638</v>
      </c>
      <c r="H94" s="99" t="s">
        <v>1703</v>
      </c>
      <c r="I94" s="54" t="s">
        <v>490</v>
      </c>
      <c r="J94" s="3" t="s">
        <v>33</v>
      </c>
      <c r="K94" s="29" t="s">
        <v>834</v>
      </c>
      <c r="L94" s="29" t="s">
        <v>491</v>
      </c>
      <c r="M94" s="29" t="s">
        <v>20</v>
      </c>
      <c r="N94" s="29" t="s">
        <v>476</v>
      </c>
      <c r="O94" s="29" t="s">
        <v>477</v>
      </c>
      <c r="P94" s="29" t="s">
        <v>2854</v>
      </c>
      <c r="Q94" t="s">
        <v>2855</v>
      </c>
      <c r="R94" s="29">
        <v>12778</v>
      </c>
      <c r="S94" t="b">
        <v>1</v>
      </c>
      <c r="T94" t="s">
        <v>330</v>
      </c>
      <c r="U94" t="s">
        <v>331</v>
      </c>
      <c r="V94" t="s">
        <v>331</v>
      </c>
      <c r="W94" t="s">
        <v>311</v>
      </c>
      <c r="X94" s="76">
        <v>1</v>
      </c>
      <c r="Y94" s="89" t="b">
        <f t="shared" si="2"/>
        <v>0</v>
      </c>
      <c r="Z94" s="29"/>
      <c r="AA94" s="29"/>
      <c r="AB94" s="29"/>
      <c r="AC94" s="29"/>
      <c r="AD94" s="29"/>
      <c r="AE94" s="29"/>
      <c r="AF94" s="29"/>
      <c r="AG94" s="29"/>
      <c r="AH94" s="29"/>
      <c r="AI94" s="29"/>
    </row>
    <row r="95" spans="1:35" x14ac:dyDescent="0.3">
      <c r="A95" s="84">
        <v>101</v>
      </c>
      <c r="B95" s="29" t="s">
        <v>599</v>
      </c>
      <c r="C95" s="56">
        <v>45919</v>
      </c>
      <c r="D95" s="80" t="s">
        <v>21</v>
      </c>
      <c r="E95" s="29" t="s">
        <v>195</v>
      </c>
      <c r="F95" s="29" t="s">
        <v>284</v>
      </c>
      <c r="G95" s="78" t="s">
        <v>648</v>
      </c>
      <c r="H95" s="100"/>
      <c r="I95" s="54" t="s">
        <v>764</v>
      </c>
      <c r="J95" s="3" t="s">
        <v>34</v>
      </c>
      <c r="K95" s="29" t="s">
        <v>786</v>
      </c>
      <c r="L95" s="29" t="s">
        <v>427</v>
      </c>
      <c r="M95" s="29" t="s">
        <v>20</v>
      </c>
      <c r="N95" s="29" t="s">
        <v>775</v>
      </c>
      <c r="O95" s="29" t="s">
        <v>816</v>
      </c>
      <c r="P95" s="29" t="s">
        <v>1761</v>
      </c>
      <c r="Q95" s="29" t="s">
        <v>826</v>
      </c>
      <c r="R95" s="29">
        <v>15255</v>
      </c>
      <c r="S95" t="b">
        <v>1</v>
      </c>
      <c r="T95" t="s">
        <v>330</v>
      </c>
      <c r="U95" t="s">
        <v>331</v>
      </c>
      <c r="V95" t="s">
        <v>331</v>
      </c>
      <c r="W95" t="s">
        <v>311</v>
      </c>
      <c r="X95" s="76">
        <v>1</v>
      </c>
      <c r="Y95" s="89" t="b">
        <f t="shared" si="2"/>
        <v>0</v>
      </c>
      <c r="Z95" s="29"/>
      <c r="AA95" s="29"/>
      <c r="AB95" s="29"/>
      <c r="AC95" s="29"/>
      <c r="AD95" s="29"/>
      <c r="AE95" s="29"/>
      <c r="AF95" s="29"/>
      <c r="AG95" s="29"/>
      <c r="AH95" s="29"/>
      <c r="AI95" s="29"/>
    </row>
    <row r="96" spans="1:35" x14ac:dyDescent="0.3">
      <c r="A96" s="84">
        <v>102</v>
      </c>
      <c r="B96" s="29" t="s">
        <v>601</v>
      </c>
      <c r="C96" s="56">
        <v>45919</v>
      </c>
      <c r="D96" s="80" t="s">
        <v>21</v>
      </c>
      <c r="E96" s="29" t="s">
        <v>195</v>
      </c>
      <c r="F96" s="29" t="s">
        <v>284</v>
      </c>
      <c r="G96" s="78" t="s">
        <v>650</v>
      </c>
      <c r="H96" s="100"/>
      <c r="I96" s="54" t="s">
        <v>763</v>
      </c>
      <c r="J96" s="3" t="s">
        <v>34</v>
      </c>
      <c r="K96" s="29" t="s">
        <v>786</v>
      </c>
      <c r="L96" s="29" t="s">
        <v>783</v>
      </c>
      <c r="M96" s="29" t="s">
        <v>20</v>
      </c>
      <c r="N96" s="29" t="s">
        <v>775</v>
      </c>
      <c r="O96" s="29" t="s">
        <v>816</v>
      </c>
      <c r="P96" s="29" t="s">
        <v>1761</v>
      </c>
      <c r="Q96" s="29" t="s">
        <v>826</v>
      </c>
      <c r="R96" s="29">
        <v>15255</v>
      </c>
      <c r="S96" t="b">
        <v>1</v>
      </c>
      <c r="T96" t="s">
        <v>330</v>
      </c>
      <c r="U96" t="s">
        <v>331</v>
      </c>
      <c r="V96" t="s">
        <v>331</v>
      </c>
      <c r="W96" t="s">
        <v>311</v>
      </c>
      <c r="X96" s="76">
        <v>1</v>
      </c>
      <c r="Y96" s="89" t="b">
        <f t="shared" si="2"/>
        <v>0</v>
      </c>
      <c r="Z96" s="29"/>
      <c r="AA96" s="29"/>
      <c r="AB96" s="29"/>
      <c r="AC96" s="29"/>
      <c r="AD96" s="29"/>
      <c r="AE96" s="29"/>
      <c r="AF96" s="29"/>
      <c r="AG96" s="29"/>
      <c r="AH96" s="29"/>
      <c r="AI96" s="29"/>
    </row>
    <row r="97" spans="1:35" x14ac:dyDescent="0.3">
      <c r="A97" s="84">
        <v>103</v>
      </c>
      <c r="B97" s="29" t="s">
        <v>533</v>
      </c>
      <c r="C97" s="56">
        <v>45919</v>
      </c>
      <c r="D97" s="80" t="s">
        <v>21</v>
      </c>
      <c r="E97" s="29" t="s">
        <v>31</v>
      </c>
      <c r="F97" s="29" t="s">
        <v>284</v>
      </c>
      <c r="G97" s="78" t="s">
        <v>621</v>
      </c>
      <c r="H97" s="100"/>
      <c r="I97" s="54" t="s">
        <v>709</v>
      </c>
      <c r="J97" s="3" t="s">
        <v>33</v>
      </c>
      <c r="K97" s="29" t="s">
        <v>786</v>
      </c>
      <c r="L97" s="29" t="s">
        <v>356</v>
      </c>
      <c r="M97" s="29" t="s">
        <v>20</v>
      </c>
      <c r="N97" s="29" t="s">
        <v>775</v>
      </c>
      <c r="O97" s="29" t="s">
        <v>816</v>
      </c>
      <c r="P97" s="29" t="s">
        <v>1761</v>
      </c>
      <c r="Q97" s="29" t="s">
        <v>826</v>
      </c>
      <c r="R97" s="29">
        <v>15255</v>
      </c>
      <c r="S97" t="b">
        <v>1</v>
      </c>
      <c r="T97" t="s">
        <v>330</v>
      </c>
      <c r="U97" t="s">
        <v>331</v>
      </c>
      <c r="V97" t="s">
        <v>331</v>
      </c>
      <c r="W97" t="s">
        <v>311</v>
      </c>
      <c r="X97" s="76">
        <v>1</v>
      </c>
      <c r="Y97" s="89" t="b">
        <f t="shared" si="2"/>
        <v>0</v>
      </c>
      <c r="Z97" s="29"/>
      <c r="AA97" s="29"/>
      <c r="AB97" s="29"/>
      <c r="AC97" s="29"/>
      <c r="AD97" s="29"/>
      <c r="AE97" s="29"/>
      <c r="AF97" s="29"/>
      <c r="AG97" s="29"/>
      <c r="AH97" s="29"/>
      <c r="AI97" s="29"/>
    </row>
    <row r="98" spans="1:35" x14ac:dyDescent="0.3">
      <c r="A98" s="84">
        <v>104</v>
      </c>
      <c r="B98" s="29" t="s">
        <v>527</v>
      </c>
      <c r="C98" s="56">
        <v>45919</v>
      </c>
      <c r="D98" s="80" t="s">
        <v>21</v>
      </c>
      <c r="E98" s="29" t="s">
        <v>195</v>
      </c>
      <c r="F98" s="29" t="s">
        <v>284</v>
      </c>
      <c r="G98" s="78" t="s">
        <v>641</v>
      </c>
      <c r="H98" s="100"/>
      <c r="I98" s="54" t="s">
        <v>743</v>
      </c>
      <c r="J98" s="3" t="s">
        <v>34</v>
      </c>
      <c r="K98" s="29" t="s">
        <v>786</v>
      </c>
      <c r="L98" s="29" t="s">
        <v>449</v>
      </c>
      <c r="M98" s="29" t="s">
        <v>20</v>
      </c>
      <c r="N98" s="29" t="s">
        <v>775</v>
      </c>
      <c r="O98" s="29" t="s">
        <v>816</v>
      </c>
      <c r="P98" s="29" t="s">
        <v>1761</v>
      </c>
      <c r="Q98" s="29" t="s">
        <v>826</v>
      </c>
      <c r="R98" s="29">
        <v>15255</v>
      </c>
      <c r="S98" t="b">
        <v>1</v>
      </c>
      <c r="T98" t="s">
        <v>330</v>
      </c>
      <c r="U98" t="s">
        <v>331</v>
      </c>
      <c r="V98" t="s">
        <v>331</v>
      </c>
      <c r="W98" t="s">
        <v>311</v>
      </c>
      <c r="X98" s="76">
        <v>1</v>
      </c>
      <c r="Y98" s="89" t="b">
        <f t="shared" si="2"/>
        <v>0</v>
      </c>
      <c r="Z98" s="29"/>
      <c r="AA98" s="29"/>
      <c r="AB98" s="29"/>
      <c r="AC98" s="29"/>
      <c r="AD98" s="29"/>
      <c r="AE98" s="29"/>
      <c r="AF98" s="29"/>
      <c r="AG98" s="29"/>
      <c r="AH98" s="29"/>
      <c r="AI98" s="29"/>
    </row>
    <row r="99" spans="1:35" x14ac:dyDescent="0.3">
      <c r="A99" s="84">
        <v>105</v>
      </c>
      <c r="B99" s="29" t="s">
        <v>602</v>
      </c>
      <c r="C99" s="56">
        <v>45919</v>
      </c>
      <c r="D99" s="80" t="s">
        <v>21</v>
      </c>
      <c r="E99" s="29" t="s">
        <v>195</v>
      </c>
      <c r="F99" s="29" t="s">
        <v>284</v>
      </c>
      <c r="G99" s="78" t="s">
        <v>651</v>
      </c>
      <c r="H99" s="100"/>
      <c r="I99" s="54" t="s">
        <v>766</v>
      </c>
      <c r="J99" s="3" t="s">
        <v>34</v>
      </c>
      <c r="K99" s="29" t="s">
        <v>786</v>
      </c>
      <c r="L99" s="29" t="s">
        <v>325</v>
      </c>
      <c r="M99" s="29" t="s">
        <v>20</v>
      </c>
      <c r="N99" s="29" t="s">
        <v>775</v>
      </c>
      <c r="O99" s="29" t="s">
        <v>816</v>
      </c>
      <c r="P99" s="29" t="s">
        <v>1761</v>
      </c>
      <c r="Q99" s="29" t="s">
        <v>826</v>
      </c>
      <c r="R99" s="29">
        <v>15255</v>
      </c>
      <c r="S99" t="b">
        <v>1</v>
      </c>
      <c r="T99" t="s">
        <v>330</v>
      </c>
      <c r="U99" t="s">
        <v>331</v>
      </c>
      <c r="V99" t="s">
        <v>331</v>
      </c>
      <c r="W99" t="s">
        <v>311</v>
      </c>
      <c r="X99" s="76">
        <v>1</v>
      </c>
      <c r="Y99" s="89" t="b">
        <f t="shared" si="2"/>
        <v>0</v>
      </c>
      <c r="Z99" s="29"/>
      <c r="AA99" s="29"/>
      <c r="AB99" s="29"/>
      <c r="AC99" s="29"/>
      <c r="AD99" s="29"/>
      <c r="AE99" s="29"/>
      <c r="AF99" s="29"/>
      <c r="AG99" s="29"/>
      <c r="AH99" s="29"/>
      <c r="AI99" s="29"/>
    </row>
    <row r="100" spans="1:35" x14ac:dyDescent="0.3">
      <c r="A100" s="84">
        <v>106</v>
      </c>
      <c r="B100" s="29" t="s">
        <v>516</v>
      </c>
      <c r="C100" s="56">
        <v>45919</v>
      </c>
      <c r="D100" s="80" t="s">
        <v>21</v>
      </c>
      <c r="E100" s="29" t="s">
        <v>195</v>
      </c>
      <c r="F100" s="29" t="s">
        <v>284</v>
      </c>
      <c r="G100" s="78" t="s">
        <v>617</v>
      </c>
      <c r="H100" s="100"/>
      <c r="I100" s="54" t="s">
        <v>747</v>
      </c>
      <c r="J100" s="3" t="s">
        <v>34</v>
      </c>
      <c r="K100" s="29" t="s">
        <v>786</v>
      </c>
      <c r="L100" s="29" t="s">
        <v>325</v>
      </c>
      <c r="M100" s="29" t="s">
        <v>20</v>
      </c>
      <c r="N100" s="29" t="s">
        <v>775</v>
      </c>
      <c r="O100" s="29" t="s">
        <v>816</v>
      </c>
      <c r="P100" s="29" t="s">
        <v>1761</v>
      </c>
      <c r="Q100" s="29" t="s">
        <v>826</v>
      </c>
      <c r="R100" s="29">
        <v>15255</v>
      </c>
      <c r="S100" t="b">
        <v>1</v>
      </c>
      <c r="T100" t="s">
        <v>330</v>
      </c>
      <c r="U100" t="s">
        <v>331</v>
      </c>
      <c r="V100" t="s">
        <v>331</v>
      </c>
      <c r="W100" t="s">
        <v>311</v>
      </c>
      <c r="X100" s="76">
        <v>1</v>
      </c>
      <c r="Y100" s="89" t="b">
        <f t="shared" si="2"/>
        <v>0</v>
      </c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</row>
    <row r="101" spans="1:35" x14ac:dyDescent="0.3">
      <c r="A101" s="84">
        <v>107</v>
      </c>
      <c r="B101" s="29" t="s">
        <v>547</v>
      </c>
      <c r="C101" s="56">
        <v>45919</v>
      </c>
      <c r="D101" s="80" t="s">
        <v>21</v>
      </c>
      <c r="E101" s="29" t="s">
        <v>41</v>
      </c>
      <c r="F101" s="29" t="s">
        <v>103</v>
      </c>
      <c r="G101" s="78" t="s">
        <v>685</v>
      </c>
      <c r="H101" s="100" t="s">
        <v>1729</v>
      </c>
      <c r="I101" s="54" t="s">
        <v>717</v>
      </c>
      <c r="J101" s="3" t="s">
        <v>34</v>
      </c>
      <c r="K101" s="29" t="s">
        <v>834</v>
      </c>
      <c r="L101" s="29" t="s">
        <v>427</v>
      </c>
      <c r="M101" s="29" t="s">
        <v>20</v>
      </c>
      <c r="N101" s="29" t="s">
        <v>717</v>
      </c>
      <c r="O101" s="29" t="s">
        <v>477</v>
      </c>
      <c r="P101" s="29" t="s">
        <v>2854</v>
      </c>
      <c r="Q101" t="s">
        <v>2855</v>
      </c>
      <c r="R101" s="29">
        <v>12778</v>
      </c>
      <c r="S101" t="b">
        <v>1</v>
      </c>
      <c r="T101" t="s">
        <v>330</v>
      </c>
      <c r="U101" t="s">
        <v>331</v>
      </c>
      <c r="V101" t="s">
        <v>331</v>
      </c>
      <c r="W101" t="s">
        <v>311</v>
      </c>
      <c r="X101" s="76">
        <v>1</v>
      </c>
      <c r="Y101" s="89" t="b">
        <f t="shared" si="2"/>
        <v>0</v>
      </c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</row>
    <row r="102" spans="1:35" x14ac:dyDescent="0.3">
      <c r="A102" s="84">
        <v>108</v>
      </c>
      <c r="B102" s="29" t="s">
        <v>536</v>
      </c>
      <c r="C102" s="56">
        <v>45922</v>
      </c>
      <c r="D102" s="80" t="s">
        <v>21</v>
      </c>
      <c r="E102" s="29" t="s">
        <v>32</v>
      </c>
      <c r="F102" s="29" t="s">
        <v>284</v>
      </c>
      <c r="G102" s="78" t="s">
        <v>687</v>
      </c>
      <c r="H102" s="100" t="s">
        <v>1712</v>
      </c>
      <c r="I102" s="54" t="s">
        <v>710</v>
      </c>
      <c r="J102" s="3" t="s">
        <v>34</v>
      </c>
      <c r="K102" s="29" t="s">
        <v>787</v>
      </c>
      <c r="L102" s="29" t="s">
        <v>356</v>
      </c>
      <c r="M102" s="29" t="s">
        <v>20</v>
      </c>
      <c r="N102" s="29" t="s">
        <v>777</v>
      </c>
      <c r="O102" s="29" t="s">
        <v>817</v>
      </c>
      <c r="P102" s="29" t="s">
        <v>2851</v>
      </c>
      <c r="Q102" s="29" t="s">
        <v>2852</v>
      </c>
      <c r="R102" s="29">
        <v>12036</v>
      </c>
      <c r="S102" t="b">
        <v>1</v>
      </c>
      <c r="T102" t="s">
        <v>330</v>
      </c>
      <c r="U102" t="s">
        <v>331</v>
      </c>
      <c r="V102" t="s">
        <v>331</v>
      </c>
      <c r="W102" t="s">
        <v>311</v>
      </c>
      <c r="X102" s="76">
        <v>1</v>
      </c>
      <c r="Y102" s="89" t="b">
        <f t="shared" si="2"/>
        <v>0</v>
      </c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</row>
    <row r="103" spans="1:35" x14ac:dyDescent="0.3">
      <c r="A103" s="84">
        <v>109</v>
      </c>
      <c r="B103" s="29" t="s">
        <v>544</v>
      </c>
      <c r="C103" s="56">
        <v>45922</v>
      </c>
      <c r="D103" s="80" t="s">
        <v>21</v>
      </c>
      <c r="E103" s="29" t="s">
        <v>31</v>
      </c>
      <c r="F103" s="29" t="s">
        <v>103</v>
      </c>
      <c r="G103" s="78" t="s">
        <v>663</v>
      </c>
      <c r="H103" s="100" t="s">
        <v>1712</v>
      </c>
      <c r="I103" s="54" t="s">
        <v>710</v>
      </c>
      <c r="J103" s="3" t="s">
        <v>34</v>
      </c>
      <c r="K103" s="29" t="s">
        <v>787</v>
      </c>
      <c r="L103" s="29" t="s">
        <v>356</v>
      </c>
      <c r="M103" s="29" t="s">
        <v>20</v>
      </c>
      <c r="N103" s="29" t="s">
        <v>777</v>
      </c>
      <c r="O103" s="29" t="s">
        <v>817</v>
      </c>
      <c r="P103" s="29" t="s">
        <v>2851</v>
      </c>
      <c r="Q103" s="29" t="s">
        <v>2852</v>
      </c>
      <c r="R103" s="29">
        <v>12036</v>
      </c>
      <c r="S103" t="b">
        <v>1</v>
      </c>
      <c r="T103" t="s">
        <v>330</v>
      </c>
      <c r="U103" t="s">
        <v>331</v>
      </c>
      <c r="V103" t="s">
        <v>331</v>
      </c>
      <c r="W103" t="s">
        <v>311</v>
      </c>
      <c r="X103" s="76">
        <v>1</v>
      </c>
      <c r="Y103" s="89" t="b">
        <f t="shared" si="2"/>
        <v>0</v>
      </c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</row>
    <row r="104" spans="1:35" x14ac:dyDescent="0.3">
      <c r="A104" s="84">
        <v>110</v>
      </c>
      <c r="B104" s="29" t="s">
        <v>594</v>
      </c>
      <c r="C104" s="56">
        <v>45922</v>
      </c>
      <c r="D104" s="80" t="s">
        <v>21</v>
      </c>
      <c r="E104" s="29" t="s">
        <v>31</v>
      </c>
      <c r="F104" s="29" t="s">
        <v>97</v>
      </c>
      <c r="G104" s="78" t="s">
        <v>649</v>
      </c>
      <c r="H104" s="100" t="s">
        <v>1713</v>
      </c>
      <c r="I104" s="54" t="s">
        <v>746</v>
      </c>
      <c r="J104" s="3" t="s">
        <v>34</v>
      </c>
      <c r="K104" s="29" t="s">
        <v>787</v>
      </c>
      <c r="L104" s="29" t="s">
        <v>201</v>
      </c>
      <c r="M104" s="29" t="s">
        <v>20</v>
      </c>
      <c r="N104" s="29" t="s">
        <v>777</v>
      </c>
      <c r="O104" s="29" t="s">
        <v>817</v>
      </c>
      <c r="P104" s="29" t="s">
        <v>2851</v>
      </c>
      <c r="Q104" s="29" t="s">
        <v>2852</v>
      </c>
      <c r="R104" s="29">
        <v>12036</v>
      </c>
      <c r="S104" t="b">
        <v>1</v>
      </c>
      <c r="T104" t="s">
        <v>330</v>
      </c>
      <c r="U104" t="s">
        <v>331</v>
      </c>
      <c r="V104" t="s">
        <v>331</v>
      </c>
      <c r="W104" t="s">
        <v>311</v>
      </c>
      <c r="X104" s="76">
        <v>1</v>
      </c>
      <c r="Y104" s="89" t="b">
        <f t="shared" si="2"/>
        <v>0</v>
      </c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</row>
    <row r="105" spans="1:35" x14ac:dyDescent="0.3">
      <c r="A105" s="84">
        <v>111</v>
      </c>
      <c r="B105" s="29" t="s">
        <v>517</v>
      </c>
      <c r="C105" s="56">
        <v>45922</v>
      </c>
      <c r="D105" s="80" t="s">
        <v>21</v>
      </c>
      <c r="E105" s="29" t="s">
        <v>32</v>
      </c>
      <c r="F105" s="29" t="s">
        <v>97</v>
      </c>
      <c r="G105" s="78" t="s">
        <v>679</v>
      </c>
      <c r="H105" s="100" t="s">
        <v>1713</v>
      </c>
      <c r="I105" s="54" t="s">
        <v>746</v>
      </c>
      <c r="J105" s="3" t="s">
        <v>34</v>
      </c>
      <c r="K105" s="29" t="s">
        <v>787</v>
      </c>
      <c r="L105" s="29" t="s">
        <v>201</v>
      </c>
      <c r="M105" s="29" t="s">
        <v>20</v>
      </c>
      <c r="N105" s="29" t="s">
        <v>777</v>
      </c>
      <c r="O105" s="29" t="s">
        <v>817</v>
      </c>
      <c r="P105" s="29" t="s">
        <v>2851</v>
      </c>
      <c r="Q105" s="29" t="s">
        <v>2852</v>
      </c>
      <c r="R105" s="29">
        <v>12036</v>
      </c>
      <c r="S105" t="b">
        <v>1</v>
      </c>
      <c r="T105" t="s">
        <v>330</v>
      </c>
      <c r="U105" t="s">
        <v>331</v>
      </c>
      <c r="V105" t="s">
        <v>331</v>
      </c>
      <c r="W105" t="s">
        <v>311</v>
      </c>
      <c r="X105" s="76">
        <v>1</v>
      </c>
      <c r="Y105" s="89" t="b">
        <f t="shared" si="2"/>
        <v>0</v>
      </c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</row>
    <row r="106" spans="1:35" x14ac:dyDescent="0.3">
      <c r="A106" s="84">
        <v>112</v>
      </c>
      <c r="B106" s="29" t="s">
        <v>593</v>
      </c>
      <c r="C106" s="56">
        <v>45922</v>
      </c>
      <c r="D106" s="80" t="s">
        <v>21</v>
      </c>
      <c r="E106" s="29" t="s">
        <v>32</v>
      </c>
      <c r="F106" s="29" t="s">
        <v>205</v>
      </c>
      <c r="G106" s="78" t="s">
        <v>632</v>
      </c>
      <c r="H106" s="100" t="s">
        <v>1730</v>
      </c>
      <c r="I106" s="54" t="s">
        <v>733</v>
      </c>
      <c r="J106" s="3" t="s">
        <v>34</v>
      </c>
      <c r="K106" s="29" t="s">
        <v>787</v>
      </c>
      <c r="L106" s="29" t="s">
        <v>289</v>
      </c>
      <c r="M106" s="29" t="s">
        <v>20</v>
      </c>
      <c r="N106" s="29" t="s">
        <v>777</v>
      </c>
      <c r="O106" s="29" t="s">
        <v>817</v>
      </c>
      <c r="P106" s="29" t="s">
        <v>2851</v>
      </c>
      <c r="Q106" s="29" t="s">
        <v>2852</v>
      </c>
      <c r="R106" s="29">
        <v>12036</v>
      </c>
      <c r="S106" t="b">
        <v>1</v>
      </c>
      <c r="T106" t="s">
        <v>330</v>
      </c>
      <c r="U106" t="s">
        <v>331</v>
      </c>
      <c r="V106" t="s">
        <v>331</v>
      </c>
      <c r="W106" t="s">
        <v>311</v>
      </c>
      <c r="X106" s="76">
        <v>1</v>
      </c>
      <c r="Y106" s="89" t="b">
        <f t="shared" si="2"/>
        <v>0</v>
      </c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</row>
    <row r="107" spans="1:35" x14ac:dyDescent="0.3">
      <c r="A107" s="84">
        <v>113</v>
      </c>
      <c r="B107" s="29" t="s">
        <v>552</v>
      </c>
      <c r="C107" s="56">
        <v>45922</v>
      </c>
      <c r="D107" s="80" t="s">
        <v>21</v>
      </c>
      <c r="E107" s="29" t="s">
        <v>31</v>
      </c>
      <c r="F107" s="29" t="s">
        <v>205</v>
      </c>
      <c r="G107" s="78" t="s">
        <v>669</v>
      </c>
      <c r="H107" s="100" t="s">
        <v>1730</v>
      </c>
      <c r="I107" s="54" t="s">
        <v>733</v>
      </c>
      <c r="J107" s="3" t="s">
        <v>34</v>
      </c>
      <c r="K107" s="29" t="s">
        <v>787</v>
      </c>
      <c r="L107" s="29" t="s">
        <v>37</v>
      </c>
      <c r="M107" s="29" t="s">
        <v>20</v>
      </c>
      <c r="N107" s="29" t="s">
        <v>777</v>
      </c>
      <c r="O107" s="29" t="s">
        <v>817</v>
      </c>
      <c r="P107" s="29" t="s">
        <v>2851</v>
      </c>
      <c r="Q107" s="29" t="s">
        <v>2852</v>
      </c>
      <c r="R107" s="29">
        <v>12036</v>
      </c>
      <c r="S107" t="b">
        <v>1</v>
      </c>
      <c r="T107" t="s">
        <v>330</v>
      </c>
      <c r="U107" t="s">
        <v>331</v>
      </c>
      <c r="V107" t="s">
        <v>331</v>
      </c>
      <c r="W107" t="s">
        <v>311</v>
      </c>
      <c r="X107" s="76">
        <v>1</v>
      </c>
      <c r="Y107" s="89" t="b">
        <f t="shared" si="2"/>
        <v>0</v>
      </c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</row>
    <row r="108" spans="1:35" x14ac:dyDescent="0.3">
      <c r="A108" s="84">
        <v>114</v>
      </c>
      <c r="B108" s="29" t="s">
        <v>595</v>
      </c>
      <c r="C108" s="56">
        <v>45922</v>
      </c>
      <c r="D108" s="80" t="s">
        <v>265</v>
      </c>
      <c r="E108" s="29" t="s">
        <v>31</v>
      </c>
      <c r="F108" s="29" t="s">
        <v>205</v>
      </c>
      <c r="G108" s="78" t="s">
        <v>653</v>
      </c>
      <c r="H108" s="103" t="s">
        <v>1741</v>
      </c>
      <c r="I108" s="54" t="s">
        <v>760</v>
      </c>
      <c r="J108" s="3" t="s">
        <v>422</v>
      </c>
      <c r="K108" s="29" t="s">
        <v>785</v>
      </c>
      <c r="L108" s="29" t="s">
        <v>806</v>
      </c>
      <c r="M108" s="29" t="s">
        <v>20</v>
      </c>
      <c r="N108" s="29" t="s">
        <v>771</v>
      </c>
      <c r="O108" s="29" t="s">
        <v>823</v>
      </c>
      <c r="P108" s="29" t="s">
        <v>2846</v>
      </c>
      <c r="Q108" t="s">
        <v>2847</v>
      </c>
      <c r="R108" s="29">
        <v>10551</v>
      </c>
      <c r="S108" t="b">
        <v>1</v>
      </c>
      <c r="T108" t="s">
        <v>330</v>
      </c>
      <c r="U108" t="s">
        <v>331</v>
      </c>
      <c r="V108" t="s">
        <v>331</v>
      </c>
      <c r="W108" t="s">
        <v>311</v>
      </c>
      <c r="X108" s="76">
        <v>1</v>
      </c>
      <c r="Y108" s="89" t="b">
        <f t="shared" si="2"/>
        <v>0</v>
      </c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</row>
    <row r="109" spans="1:35" x14ac:dyDescent="0.3">
      <c r="A109" s="84">
        <v>115</v>
      </c>
      <c r="B109" s="29" t="s">
        <v>569</v>
      </c>
      <c r="C109" s="56">
        <v>45922</v>
      </c>
      <c r="D109" s="80" t="s">
        <v>21</v>
      </c>
      <c r="E109" s="29" t="s">
        <v>195</v>
      </c>
      <c r="F109" s="29" t="s">
        <v>205</v>
      </c>
      <c r="G109" s="78" t="s">
        <v>628</v>
      </c>
      <c r="H109" s="103" t="s">
        <v>1741</v>
      </c>
      <c r="I109" s="54" t="s">
        <v>741</v>
      </c>
      <c r="J109" s="3" t="s">
        <v>34</v>
      </c>
      <c r="K109" s="29" t="s">
        <v>785</v>
      </c>
      <c r="L109" s="29" t="s">
        <v>809</v>
      </c>
      <c r="M109" s="29" t="s">
        <v>20</v>
      </c>
      <c r="N109" s="29" t="s">
        <v>771</v>
      </c>
      <c r="O109" s="29" t="s">
        <v>823</v>
      </c>
      <c r="P109" s="29" t="s">
        <v>2846</v>
      </c>
      <c r="Q109" t="s">
        <v>2847</v>
      </c>
      <c r="R109" s="29">
        <v>10551</v>
      </c>
      <c r="S109" t="b">
        <v>1</v>
      </c>
      <c r="T109" t="s">
        <v>330</v>
      </c>
      <c r="U109" t="s">
        <v>331</v>
      </c>
      <c r="V109" t="s">
        <v>331</v>
      </c>
      <c r="W109" t="s">
        <v>311</v>
      </c>
      <c r="X109" s="76">
        <v>1</v>
      </c>
      <c r="Y109" s="89" t="b">
        <f t="shared" si="2"/>
        <v>0</v>
      </c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</row>
    <row r="110" spans="1:35" x14ac:dyDescent="0.3">
      <c r="A110" s="84">
        <v>116</v>
      </c>
      <c r="B110" s="29" t="s">
        <v>538</v>
      </c>
      <c r="C110" s="56">
        <v>45922</v>
      </c>
      <c r="D110" s="80" t="s">
        <v>21</v>
      </c>
      <c r="E110" s="29" t="s">
        <v>346</v>
      </c>
      <c r="F110" s="29" t="s">
        <v>205</v>
      </c>
      <c r="G110" s="78" t="s">
        <v>684</v>
      </c>
      <c r="H110" s="103" t="s">
        <v>1741</v>
      </c>
      <c r="I110" s="54" t="s">
        <v>714</v>
      </c>
      <c r="J110" s="3" t="s">
        <v>34</v>
      </c>
      <c r="K110" s="29" t="s">
        <v>785</v>
      </c>
      <c r="L110" s="29" t="s">
        <v>188</v>
      </c>
      <c r="M110" s="29" t="s">
        <v>20</v>
      </c>
      <c r="N110" s="29" t="s">
        <v>771</v>
      </c>
      <c r="O110" s="29" t="s">
        <v>823</v>
      </c>
      <c r="P110" s="29" t="s">
        <v>2846</v>
      </c>
      <c r="Q110" t="s">
        <v>2847</v>
      </c>
      <c r="R110" s="29">
        <v>10551</v>
      </c>
      <c r="S110" t="b">
        <v>1</v>
      </c>
      <c r="T110" t="s">
        <v>330</v>
      </c>
      <c r="U110" t="s">
        <v>331</v>
      </c>
      <c r="V110" t="s">
        <v>331</v>
      </c>
      <c r="W110" t="s">
        <v>311</v>
      </c>
      <c r="X110" s="76">
        <v>1</v>
      </c>
      <c r="Y110" s="89" t="b">
        <f t="shared" si="2"/>
        <v>0</v>
      </c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</row>
    <row r="111" spans="1:35" x14ac:dyDescent="0.3">
      <c r="A111" s="84">
        <v>118</v>
      </c>
      <c r="B111" s="29" t="s">
        <v>532</v>
      </c>
      <c r="C111" s="56">
        <v>45922</v>
      </c>
      <c r="D111" s="80" t="s">
        <v>21</v>
      </c>
      <c r="E111" s="29" t="s">
        <v>195</v>
      </c>
      <c r="F111" s="29" t="s">
        <v>363</v>
      </c>
      <c r="G111" s="78" t="s">
        <v>680</v>
      </c>
      <c r="H111" s="103" t="s">
        <v>1741</v>
      </c>
      <c r="I111" s="54" t="s">
        <v>707</v>
      </c>
      <c r="J111" s="3" t="s">
        <v>34</v>
      </c>
      <c r="K111" s="29" t="s">
        <v>785</v>
      </c>
      <c r="L111" s="29" t="s">
        <v>795</v>
      </c>
      <c r="M111" s="29" t="s">
        <v>20</v>
      </c>
      <c r="N111" s="29" t="s">
        <v>773</v>
      </c>
      <c r="O111" s="29" t="s">
        <v>813</v>
      </c>
      <c r="P111" s="29" t="s">
        <v>2846</v>
      </c>
      <c r="Q111" t="s">
        <v>2847</v>
      </c>
      <c r="R111" s="29">
        <v>10551</v>
      </c>
      <c r="S111" t="b">
        <v>1</v>
      </c>
      <c r="T111" t="s">
        <v>330</v>
      </c>
      <c r="U111" t="s">
        <v>331</v>
      </c>
      <c r="V111" t="s">
        <v>331</v>
      </c>
      <c r="W111" t="s">
        <v>311</v>
      </c>
      <c r="X111" s="76">
        <v>1</v>
      </c>
      <c r="Y111" s="89" t="b">
        <f t="shared" si="2"/>
        <v>0</v>
      </c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</row>
    <row r="112" spans="1:35" x14ac:dyDescent="0.3">
      <c r="A112" s="84">
        <v>119</v>
      </c>
      <c r="B112" s="29" t="s">
        <v>603</v>
      </c>
      <c r="C112" s="56">
        <v>45922</v>
      </c>
      <c r="D112" s="80" t="s">
        <v>21</v>
      </c>
      <c r="E112" s="29" t="s">
        <v>32</v>
      </c>
      <c r="F112" s="29" t="s">
        <v>103</v>
      </c>
      <c r="G112" s="78" t="s">
        <v>701</v>
      </c>
      <c r="H112" s="103" t="s">
        <v>1741</v>
      </c>
      <c r="I112" s="54" t="s">
        <v>767</v>
      </c>
      <c r="J112" s="3" t="s">
        <v>34</v>
      </c>
      <c r="K112" s="29" t="s">
        <v>785</v>
      </c>
      <c r="L112" s="29" t="s">
        <v>805</v>
      </c>
      <c r="M112" s="29" t="s">
        <v>20</v>
      </c>
      <c r="N112" s="29" t="s">
        <v>773</v>
      </c>
      <c r="O112" s="29" t="s">
        <v>813</v>
      </c>
      <c r="P112" s="29" t="s">
        <v>2846</v>
      </c>
      <c r="Q112" t="s">
        <v>2847</v>
      </c>
      <c r="R112" s="29">
        <v>10551</v>
      </c>
      <c r="S112" t="b">
        <v>1</v>
      </c>
      <c r="T112" t="s">
        <v>330</v>
      </c>
      <c r="U112" t="s">
        <v>331</v>
      </c>
      <c r="V112" t="s">
        <v>331</v>
      </c>
      <c r="W112" t="s">
        <v>311</v>
      </c>
      <c r="X112" s="76">
        <v>1</v>
      </c>
      <c r="Y112" s="89" t="b">
        <f t="shared" si="2"/>
        <v>0</v>
      </c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</row>
    <row r="113" spans="1:35" x14ac:dyDescent="0.3">
      <c r="A113" s="84">
        <v>121</v>
      </c>
      <c r="B113" s="29" t="s">
        <v>526</v>
      </c>
      <c r="C113" s="56">
        <v>45922</v>
      </c>
      <c r="D113" s="80" t="s">
        <v>21</v>
      </c>
      <c r="E113" s="29" t="s">
        <v>346</v>
      </c>
      <c r="F113" s="29" t="s">
        <v>97</v>
      </c>
      <c r="G113" s="78" t="s">
        <v>626</v>
      </c>
      <c r="H113" s="103" t="s">
        <v>1741</v>
      </c>
      <c r="I113" s="54" t="s">
        <v>742</v>
      </c>
      <c r="J113" s="3" t="s">
        <v>33</v>
      </c>
      <c r="K113" s="29" t="s">
        <v>785</v>
      </c>
      <c r="L113" s="29" t="s">
        <v>810</v>
      </c>
      <c r="M113" s="29" t="s">
        <v>20</v>
      </c>
      <c r="N113" s="29" t="s">
        <v>773</v>
      </c>
      <c r="O113" s="29" t="s">
        <v>813</v>
      </c>
      <c r="P113" s="29" t="s">
        <v>2846</v>
      </c>
      <c r="Q113" t="s">
        <v>2847</v>
      </c>
      <c r="R113" s="29">
        <v>10551</v>
      </c>
      <c r="S113" t="b">
        <v>1</v>
      </c>
      <c r="T113" t="s">
        <v>330</v>
      </c>
      <c r="U113" t="s">
        <v>331</v>
      </c>
      <c r="V113" t="s">
        <v>331</v>
      </c>
      <c r="W113" t="s">
        <v>311</v>
      </c>
      <c r="X113" s="76">
        <v>1</v>
      </c>
      <c r="Y113" s="89" t="b">
        <f t="shared" si="2"/>
        <v>0</v>
      </c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</row>
    <row r="114" spans="1:35" x14ac:dyDescent="0.3">
      <c r="A114" s="84">
        <v>122</v>
      </c>
      <c r="B114" s="29" t="s">
        <v>537</v>
      </c>
      <c r="C114" s="56">
        <v>45922</v>
      </c>
      <c r="D114" s="80" t="s">
        <v>21</v>
      </c>
      <c r="E114" s="29" t="s">
        <v>32</v>
      </c>
      <c r="F114" s="29" t="s">
        <v>205</v>
      </c>
      <c r="G114" s="78" t="s">
        <v>694</v>
      </c>
      <c r="H114" s="100"/>
      <c r="I114" s="54" t="s">
        <v>711</v>
      </c>
      <c r="J114" s="3" t="s">
        <v>35</v>
      </c>
      <c r="K114" s="29" t="s">
        <v>790</v>
      </c>
      <c r="L114" s="29" t="s">
        <v>783</v>
      </c>
      <c r="M114" s="29" t="s">
        <v>20</v>
      </c>
      <c r="N114" s="29" t="s">
        <v>779</v>
      </c>
      <c r="O114" s="29" t="s">
        <v>819</v>
      </c>
      <c r="P114" s="29" t="s">
        <v>2908</v>
      </c>
      <c r="Q114" s="29" t="s">
        <v>2909</v>
      </c>
      <c r="R114" s="29">
        <v>62067</v>
      </c>
      <c r="S114" t="b">
        <v>1</v>
      </c>
      <c r="T114" t="s">
        <v>330</v>
      </c>
      <c r="U114" t="s">
        <v>331</v>
      </c>
      <c r="V114" t="s">
        <v>331</v>
      </c>
      <c r="W114" t="s">
        <v>311</v>
      </c>
      <c r="X114" s="76">
        <v>1</v>
      </c>
      <c r="Y114" s="89" t="b">
        <f t="shared" si="2"/>
        <v>0</v>
      </c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</row>
    <row r="115" spans="1:35" x14ac:dyDescent="0.3">
      <c r="A115" s="84">
        <v>123</v>
      </c>
      <c r="B115" s="29" t="s">
        <v>508</v>
      </c>
      <c r="C115" s="56">
        <v>45922</v>
      </c>
      <c r="D115" s="80" t="s">
        <v>21</v>
      </c>
      <c r="E115" s="29" t="s">
        <v>32</v>
      </c>
      <c r="F115" s="29" t="s">
        <v>205</v>
      </c>
      <c r="G115" s="78" t="s">
        <v>612</v>
      </c>
      <c r="H115" s="100"/>
      <c r="I115" s="54" t="s">
        <v>753</v>
      </c>
      <c r="J115" s="3" t="s">
        <v>34</v>
      </c>
      <c r="K115" s="29" t="s">
        <v>790</v>
      </c>
      <c r="L115" s="29" t="s">
        <v>792</v>
      </c>
      <c r="M115" s="29" t="s">
        <v>20</v>
      </c>
      <c r="N115" s="29" t="s">
        <v>779</v>
      </c>
      <c r="O115" s="29" t="s">
        <v>819</v>
      </c>
      <c r="P115" s="29" t="s">
        <v>2908</v>
      </c>
      <c r="Q115" s="29" t="s">
        <v>2909</v>
      </c>
      <c r="R115" s="29">
        <v>62067</v>
      </c>
      <c r="S115" t="b">
        <v>1</v>
      </c>
      <c r="T115" t="s">
        <v>330</v>
      </c>
      <c r="U115" t="s">
        <v>331</v>
      </c>
      <c r="V115" t="s">
        <v>331</v>
      </c>
      <c r="W115" t="s">
        <v>311</v>
      </c>
      <c r="X115" s="76">
        <v>1</v>
      </c>
      <c r="Y115" s="89" t="b">
        <f t="shared" si="2"/>
        <v>0</v>
      </c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</row>
    <row r="116" spans="1:35" x14ac:dyDescent="0.3">
      <c r="A116" s="84">
        <v>124</v>
      </c>
      <c r="B116" s="29" t="s">
        <v>581</v>
      </c>
      <c r="C116" s="56">
        <v>45922</v>
      </c>
      <c r="D116" s="80" t="s">
        <v>21</v>
      </c>
      <c r="E116" s="29" t="s">
        <v>41</v>
      </c>
      <c r="F116" s="29" t="s">
        <v>205</v>
      </c>
      <c r="G116" s="78" t="s">
        <v>699</v>
      </c>
      <c r="H116" s="100"/>
      <c r="I116" s="54" t="s">
        <v>713</v>
      </c>
      <c r="J116" s="3" t="s">
        <v>287</v>
      </c>
      <c r="K116" s="29" t="s">
        <v>790</v>
      </c>
      <c r="L116" s="29" t="s">
        <v>37</v>
      </c>
      <c r="M116" s="29" t="s">
        <v>20</v>
      </c>
      <c r="N116" s="29" t="s">
        <v>779</v>
      </c>
      <c r="O116" s="29" t="s">
        <v>819</v>
      </c>
      <c r="P116" s="29" t="s">
        <v>2908</v>
      </c>
      <c r="Q116" s="29" t="s">
        <v>2909</v>
      </c>
      <c r="R116" s="29">
        <v>62067</v>
      </c>
      <c r="S116" t="b">
        <v>1</v>
      </c>
      <c r="T116" t="s">
        <v>330</v>
      </c>
      <c r="U116" t="s">
        <v>331</v>
      </c>
      <c r="V116" t="s">
        <v>331</v>
      </c>
      <c r="W116" t="s">
        <v>311</v>
      </c>
      <c r="X116" s="76">
        <v>1</v>
      </c>
      <c r="Y116" s="89" t="b">
        <f t="shared" si="2"/>
        <v>0</v>
      </c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</row>
    <row r="117" spans="1:35" x14ac:dyDescent="0.3">
      <c r="A117" s="84">
        <v>125</v>
      </c>
      <c r="B117" s="29" t="s">
        <v>521</v>
      </c>
      <c r="C117" s="56">
        <v>45922</v>
      </c>
      <c r="D117" s="80" t="s">
        <v>21</v>
      </c>
      <c r="E117" s="29" t="s">
        <v>41</v>
      </c>
      <c r="F117" s="29" t="s">
        <v>205</v>
      </c>
      <c r="G117" s="78" t="s">
        <v>672</v>
      </c>
      <c r="H117" s="100"/>
      <c r="I117" s="54" t="s">
        <v>734</v>
      </c>
      <c r="J117" s="3" t="s">
        <v>287</v>
      </c>
      <c r="K117" s="29" t="s">
        <v>790</v>
      </c>
      <c r="L117" s="29" t="s">
        <v>39</v>
      </c>
      <c r="M117" s="29" t="s">
        <v>20</v>
      </c>
      <c r="N117" s="29" t="s">
        <v>779</v>
      </c>
      <c r="O117" s="29" t="s">
        <v>819</v>
      </c>
      <c r="P117" s="29" t="s">
        <v>2908</v>
      </c>
      <c r="Q117" s="29" t="s">
        <v>2909</v>
      </c>
      <c r="R117" s="29">
        <v>62067</v>
      </c>
      <c r="S117" t="b">
        <v>1</v>
      </c>
      <c r="T117" t="s">
        <v>330</v>
      </c>
      <c r="U117" t="s">
        <v>331</v>
      </c>
      <c r="V117" t="s">
        <v>331</v>
      </c>
      <c r="W117" t="s">
        <v>311</v>
      </c>
      <c r="X117" s="76">
        <v>1</v>
      </c>
      <c r="Y117" s="89" t="b">
        <f t="shared" si="2"/>
        <v>0</v>
      </c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</row>
    <row r="118" spans="1:35" x14ac:dyDescent="0.3">
      <c r="A118" s="84">
        <v>126</v>
      </c>
      <c r="B118" s="29" t="s">
        <v>579</v>
      </c>
      <c r="C118" s="56">
        <v>45922</v>
      </c>
      <c r="D118" s="80" t="s">
        <v>21</v>
      </c>
      <c r="E118" s="29" t="s">
        <v>41</v>
      </c>
      <c r="F118" s="29" t="s">
        <v>205</v>
      </c>
      <c r="G118" s="78" t="s">
        <v>674</v>
      </c>
      <c r="H118" s="100"/>
      <c r="I118" s="54" t="s">
        <v>703</v>
      </c>
      <c r="J118" s="3" t="s">
        <v>287</v>
      </c>
      <c r="K118" s="29" t="s">
        <v>790</v>
      </c>
      <c r="L118" s="29" t="s">
        <v>449</v>
      </c>
      <c r="M118" s="29" t="s">
        <v>20</v>
      </c>
      <c r="N118" s="29" t="s">
        <v>779</v>
      </c>
      <c r="O118" s="29" t="s">
        <v>819</v>
      </c>
      <c r="P118" s="29" t="s">
        <v>2908</v>
      </c>
      <c r="Q118" s="29" t="s">
        <v>2909</v>
      </c>
      <c r="R118" s="29">
        <v>62067</v>
      </c>
      <c r="S118" t="b">
        <v>1</v>
      </c>
      <c r="T118" t="s">
        <v>330</v>
      </c>
      <c r="U118" t="s">
        <v>331</v>
      </c>
      <c r="V118" t="s">
        <v>331</v>
      </c>
      <c r="W118" t="s">
        <v>311</v>
      </c>
      <c r="X118" s="76">
        <v>1</v>
      </c>
      <c r="Y118" s="89" t="b">
        <f t="shared" si="2"/>
        <v>0</v>
      </c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</row>
    <row r="119" spans="1:35" x14ac:dyDescent="0.3">
      <c r="A119" s="84">
        <v>127</v>
      </c>
      <c r="B119" s="29" t="s">
        <v>596</v>
      </c>
      <c r="C119" s="56">
        <v>45922</v>
      </c>
      <c r="D119" s="80" t="s">
        <v>21</v>
      </c>
      <c r="E119" s="29" t="s">
        <v>41</v>
      </c>
      <c r="F119" s="29" t="s">
        <v>205</v>
      </c>
      <c r="G119" s="78" t="s">
        <v>697</v>
      </c>
      <c r="H119" s="100"/>
      <c r="I119" s="54" t="s">
        <v>762</v>
      </c>
      <c r="J119" s="3" t="s">
        <v>34</v>
      </c>
      <c r="K119" s="29" t="s">
        <v>790</v>
      </c>
      <c r="L119" s="29" t="s">
        <v>325</v>
      </c>
      <c r="M119" s="29" t="s">
        <v>20</v>
      </c>
      <c r="N119" s="29" t="s">
        <v>779</v>
      </c>
      <c r="O119" s="29" t="s">
        <v>819</v>
      </c>
      <c r="P119" s="29" t="s">
        <v>2908</v>
      </c>
      <c r="Q119" s="29" t="s">
        <v>2909</v>
      </c>
      <c r="R119" s="29">
        <v>62067</v>
      </c>
      <c r="S119" t="b">
        <v>1</v>
      </c>
      <c r="T119" t="s">
        <v>330</v>
      </c>
      <c r="U119" t="s">
        <v>331</v>
      </c>
      <c r="V119" t="s">
        <v>331</v>
      </c>
      <c r="W119" t="s">
        <v>311</v>
      </c>
      <c r="X119" s="76">
        <v>1</v>
      </c>
      <c r="Y119" s="89" t="b">
        <f t="shared" si="2"/>
        <v>0</v>
      </c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</row>
    <row r="120" spans="1:35" x14ac:dyDescent="0.3">
      <c r="A120" s="84">
        <v>128</v>
      </c>
      <c r="B120" s="29" t="s">
        <v>540</v>
      </c>
      <c r="C120" s="56">
        <v>45922</v>
      </c>
      <c r="D120" s="80" t="s">
        <v>21</v>
      </c>
      <c r="E120" s="29" t="s">
        <v>195</v>
      </c>
      <c r="F120" s="29" t="s">
        <v>205</v>
      </c>
      <c r="G120" s="78" t="s">
        <v>686</v>
      </c>
      <c r="H120" s="100"/>
      <c r="I120" s="54" t="s">
        <v>716</v>
      </c>
      <c r="J120" s="3" t="s">
        <v>34</v>
      </c>
      <c r="K120" s="29" t="s">
        <v>790</v>
      </c>
      <c r="L120" s="29" t="s">
        <v>74</v>
      </c>
      <c r="M120" s="29" t="s">
        <v>20</v>
      </c>
      <c r="N120" s="29" t="s">
        <v>779</v>
      </c>
      <c r="O120" s="29" t="s">
        <v>819</v>
      </c>
      <c r="P120" s="29" t="s">
        <v>2908</v>
      </c>
      <c r="Q120" s="29" t="s">
        <v>2909</v>
      </c>
      <c r="R120" s="29">
        <v>62067</v>
      </c>
      <c r="S120" t="b">
        <v>1</v>
      </c>
      <c r="T120" t="s">
        <v>330</v>
      </c>
      <c r="U120" t="s">
        <v>331</v>
      </c>
      <c r="V120" t="s">
        <v>331</v>
      </c>
      <c r="W120" t="s">
        <v>311</v>
      </c>
      <c r="X120" s="76">
        <v>1</v>
      </c>
      <c r="Y120" s="89" t="b">
        <f t="shared" si="2"/>
        <v>0</v>
      </c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</row>
    <row r="121" spans="1:35" x14ac:dyDescent="0.3">
      <c r="A121" s="84">
        <v>129</v>
      </c>
      <c r="B121" s="29" t="s">
        <v>584</v>
      </c>
      <c r="C121" s="56">
        <v>45922</v>
      </c>
      <c r="D121" s="80" t="s">
        <v>21</v>
      </c>
      <c r="E121" s="29" t="s">
        <v>195</v>
      </c>
      <c r="F121" s="29" t="s">
        <v>205</v>
      </c>
      <c r="G121" s="78" t="s">
        <v>635</v>
      </c>
      <c r="H121" s="100"/>
      <c r="I121" s="54" t="s">
        <v>759</v>
      </c>
      <c r="J121" s="3" t="s">
        <v>33</v>
      </c>
      <c r="K121" s="29" t="s">
        <v>790</v>
      </c>
      <c r="L121" s="29" t="s">
        <v>811</v>
      </c>
      <c r="M121" s="29" t="s">
        <v>20</v>
      </c>
      <c r="N121" s="29" t="s">
        <v>779</v>
      </c>
      <c r="O121" s="29" t="s">
        <v>819</v>
      </c>
      <c r="P121" s="29" t="s">
        <v>2908</v>
      </c>
      <c r="Q121" s="29" t="s">
        <v>2909</v>
      </c>
      <c r="R121" s="29">
        <v>62067</v>
      </c>
      <c r="S121" t="b">
        <v>1</v>
      </c>
      <c r="T121" t="s">
        <v>330</v>
      </c>
      <c r="U121" t="s">
        <v>331</v>
      </c>
      <c r="V121" t="s">
        <v>331</v>
      </c>
      <c r="W121" t="s">
        <v>311</v>
      </c>
      <c r="X121" s="76">
        <v>1</v>
      </c>
      <c r="Y121" s="89" t="b">
        <f t="shared" si="2"/>
        <v>0</v>
      </c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</row>
    <row r="122" spans="1:35" x14ac:dyDescent="0.3">
      <c r="A122" s="84">
        <v>131</v>
      </c>
      <c r="B122" s="29" t="s">
        <v>546</v>
      </c>
      <c r="C122" s="56">
        <v>45922</v>
      </c>
      <c r="D122" s="80" t="s">
        <v>21</v>
      </c>
      <c r="E122" s="29" t="s">
        <v>31</v>
      </c>
      <c r="F122" s="29" t="s">
        <v>205</v>
      </c>
      <c r="G122" s="78" t="s">
        <v>668</v>
      </c>
      <c r="H122" s="100"/>
      <c r="I122" s="54" t="s">
        <v>724</v>
      </c>
      <c r="J122" s="3" t="s">
        <v>33</v>
      </c>
      <c r="K122" s="29" t="s">
        <v>782</v>
      </c>
      <c r="L122" s="29" t="s">
        <v>801</v>
      </c>
      <c r="M122" s="29" t="s">
        <v>20</v>
      </c>
      <c r="N122" s="29" t="s">
        <v>830</v>
      </c>
      <c r="O122" s="29" t="s">
        <v>812</v>
      </c>
      <c r="P122" s="29" t="s">
        <v>2906</v>
      </c>
      <c r="Q122" s="29" t="s">
        <v>2905</v>
      </c>
      <c r="R122" s="29">
        <v>57950</v>
      </c>
      <c r="S122" t="b">
        <v>1</v>
      </c>
      <c r="T122" t="s">
        <v>330</v>
      </c>
      <c r="U122" t="s">
        <v>331</v>
      </c>
      <c r="V122" t="s">
        <v>331</v>
      </c>
      <c r="W122" t="s">
        <v>311</v>
      </c>
      <c r="X122" s="76">
        <v>1</v>
      </c>
      <c r="Y122" s="89" t="b">
        <f t="shared" si="2"/>
        <v>0</v>
      </c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</row>
    <row r="123" spans="1:35" x14ac:dyDescent="0.3">
      <c r="A123" s="84">
        <v>132</v>
      </c>
      <c r="B123" s="29" t="s">
        <v>555</v>
      </c>
      <c r="C123" s="56">
        <v>45922</v>
      </c>
      <c r="D123" s="80" t="s">
        <v>21</v>
      </c>
      <c r="E123" s="29" t="s">
        <v>31</v>
      </c>
      <c r="F123" s="29" t="s">
        <v>205</v>
      </c>
      <c r="G123" s="78" t="s">
        <v>667</v>
      </c>
      <c r="H123" s="100"/>
      <c r="I123" s="54" t="s">
        <v>756</v>
      </c>
      <c r="J123" s="3" t="s">
        <v>34</v>
      </c>
      <c r="K123" s="29" t="s">
        <v>782</v>
      </c>
      <c r="L123" s="29" t="s">
        <v>802</v>
      </c>
      <c r="M123" s="29" t="s">
        <v>20</v>
      </c>
      <c r="N123" s="29" t="s">
        <v>830</v>
      </c>
      <c r="O123" s="29" t="s">
        <v>812</v>
      </c>
      <c r="P123" s="29" t="s">
        <v>2906</v>
      </c>
      <c r="Q123" s="29" t="s">
        <v>2905</v>
      </c>
      <c r="R123" s="29">
        <v>57950</v>
      </c>
      <c r="S123" t="b">
        <v>1</v>
      </c>
      <c r="T123" t="s">
        <v>330</v>
      </c>
      <c r="U123" t="s">
        <v>331</v>
      </c>
      <c r="V123" t="s">
        <v>331</v>
      </c>
      <c r="W123" t="s">
        <v>311</v>
      </c>
      <c r="X123" s="76">
        <v>1</v>
      </c>
      <c r="Y123" s="89" t="b">
        <f t="shared" si="2"/>
        <v>0</v>
      </c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</row>
    <row r="124" spans="1:35" x14ac:dyDescent="0.3">
      <c r="A124" s="84">
        <v>133</v>
      </c>
      <c r="B124" s="29" t="s">
        <v>583</v>
      </c>
      <c r="C124" s="56">
        <v>45922</v>
      </c>
      <c r="D124" s="80" t="s">
        <v>21</v>
      </c>
      <c r="E124" s="29" t="s">
        <v>31</v>
      </c>
      <c r="F124" s="29" t="s">
        <v>205</v>
      </c>
      <c r="G124" s="78" t="s">
        <v>646</v>
      </c>
      <c r="H124" s="100"/>
      <c r="I124" s="54" t="s">
        <v>704</v>
      </c>
      <c r="J124" s="3" t="s">
        <v>34</v>
      </c>
      <c r="K124" s="29" t="s">
        <v>782</v>
      </c>
      <c r="L124" s="29" t="s">
        <v>201</v>
      </c>
      <c r="M124" s="29" t="s">
        <v>20</v>
      </c>
      <c r="N124" s="29" t="s">
        <v>830</v>
      </c>
      <c r="O124" s="29" t="s">
        <v>812</v>
      </c>
      <c r="P124" s="29" t="s">
        <v>2906</v>
      </c>
      <c r="Q124" s="29" t="s">
        <v>2905</v>
      </c>
      <c r="R124" s="29">
        <v>57950</v>
      </c>
      <c r="S124" t="b">
        <v>1</v>
      </c>
      <c r="T124" t="s">
        <v>330</v>
      </c>
      <c r="U124" t="s">
        <v>331</v>
      </c>
      <c r="V124" t="s">
        <v>331</v>
      </c>
      <c r="W124" t="s">
        <v>311</v>
      </c>
      <c r="X124" s="76">
        <v>1</v>
      </c>
      <c r="Y124" s="89" t="b">
        <f t="shared" si="2"/>
        <v>0</v>
      </c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</row>
    <row r="125" spans="1:35" x14ac:dyDescent="0.3">
      <c r="A125" s="84">
        <v>134</v>
      </c>
      <c r="B125" s="29" t="s">
        <v>582</v>
      </c>
      <c r="C125" s="56">
        <v>45922</v>
      </c>
      <c r="D125" s="80" t="s">
        <v>21</v>
      </c>
      <c r="E125" s="29" t="s">
        <v>31</v>
      </c>
      <c r="F125" s="29" t="s">
        <v>205</v>
      </c>
      <c r="G125" s="78" t="s">
        <v>645</v>
      </c>
      <c r="H125" s="100"/>
      <c r="I125" s="54" t="s">
        <v>705</v>
      </c>
      <c r="J125" s="3" t="s">
        <v>34</v>
      </c>
      <c r="K125" s="29" t="s">
        <v>782</v>
      </c>
      <c r="L125" s="29" t="s">
        <v>423</v>
      </c>
      <c r="M125" s="29" t="s">
        <v>20</v>
      </c>
      <c r="N125" s="29" t="s">
        <v>830</v>
      </c>
      <c r="O125" s="29" t="s">
        <v>812</v>
      </c>
      <c r="P125" s="29" t="s">
        <v>2906</v>
      </c>
      <c r="Q125" s="29" t="s">
        <v>2905</v>
      </c>
      <c r="R125" s="29">
        <v>57950</v>
      </c>
      <c r="S125" t="b">
        <v>1</v>
      </c>
      <c r="T125" t="s">
        <v>330</v>
      </c>
      <c r="U125" t="s">
        <v>331</v>
      </c>
      <c r="V125" t="s">
        <v>331</v>
      </c>
      <c r="W125" t="s">
        <v>311</v>
      </c>
      <c r="X125" s="76">
        <v>1</v>
      </c>
      <c r="Y125" s="89" t="b">
        <f t="shared" si="2"/>
        <v>0</v>
      </c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</row>
    <row r="126" spans="1:35" x14ac:dyDescent="0.3">
      <c r="A126" s="84">
        <v>135</v>
      </c>
      <c r="B126" s="29" t="s">
        <v>565</v>
      </c>
      <c r="C126" s="56">
        <v>45922</v>
      </c>
      <c r="D126" s="80" t="s">
        <v>21</v>
      </c>
      <c r="E126" s="29" t="s">
        <v>31</v>
      </c>
      <c r="F126" s="29" t="s">
        <v>205</v>
      </c>
      <c r="G126" s="78" t="s">
        <v>665</v>
      </c>
      <c r="H126" s="100"/>
      <c r="I126" s="54" t="s">
        <v>727</v>
      </c>
      <c r="J126" s="3" t="s">
        <v>34</v>
      </c>
      <c r="K126" s="29" t="s">
        <v>782</v>
      </c>
      <c r="L126" s="29" t="s">
        <v>804</v>
      </c>
      <c r="M126" s="29" t="s">
        <v>20</v>
      </c>
      <c r="N126" s="29" t="s">
        <v>830</v>
      </c>
      <c r="O126" s="29" t="s">
        <v>812</v>
      </c>
      <c r="P126" s="29" t="s">
        <v>2906</v>
      </c>
      <c r="Q126" s="29" t="s">
        <v>2905</v>
      </c>
      <c r="R126" s="29">
        <v>57950</v>
      </c>
      <c r="S126" t="b">
        <v>1</v>
      </c>
      <c r="T126" t="s">
        <v>330</v>
      </c>
      <c r="U126" t="s">
        <v>331</v>
      </c>
      <c r="V126" t="s">
        <v>331</v>
      </c>
      <c r="W126" t="s">
        <v>311</v>
      </c>
      <c r="X126" s="76">
        <v>1</v>
      </c>
      <c r="Y126" s="89" t="b">
        <f t="shared" si="2"/>
        <v>0</v>
      </c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</row>
    <row r="127" spans="1:35" x14ac:dyDescent="0.3">
      <c r="A127" s="84">
        <v>136</v>
      </c>
      <c r="B127" s="29" t="s">
        <v>511</v>
      </c>
      <c r="C127" s="56">
        <v>45922</v>
      </c>
      <c r="D127" s="80" t="s">
        <v>21</v>
      </c>
      <c r="E127" s="29" t="s">
        <v>31</v>
      </c>
      <c r="F127" s="29" t="s">
        <v>205</v>
      </c>
      <c r="G127" s="78" t="s">
        <v>619</v>
      </c>
      <c r="H127" s="100"/>
      <c r="I127" s="54" t="s">
        <v>755</v>
      </c>
      <c r="J127" s="3" t="s">
        <v>34</v>
      </c>
      <c r="K127" s="29" t="s">
        <v>782</v>
      </c>
      <c r="L127" s="29" t="s">
        <v>783</v>
      </c>
      <c r="M127" s="29" t="s">
        <v>20</v>
      </c>
      <c r="N127" s="29" t="s">
        <v>830</v>
      </c>
      <c r="O127" s="29" t="s">
        <v>812</v>
      </c>
      <c r="P127" s="29" t="s">
        <v>2906</v>
      </c>
      <c r="Q127" s="29" t="s">
        <v>2905</v>
      </c>
      <c r="R127" s="29">
        <v>57950</v>
      </c>
      <c r="S127" t="b">
        <v>1</v>
      </c>
      <c r="T127" t="s">
        <v>330</v>
      </c>
      <c r="U127" t="s">
        <v>331</v>
      </c>
      <c r="V127" t="s">
        <v>331</v>
      </c>
      <c r="W127" t="s">
        <v>311</v>
      </c>
      <c r="X127" s="76">
        <v>1</v>
      </c>
      <c r="Y127" s="89" t="b">
        <f t="shared" si="2"/>
        <v>0</v>
      </c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</row>
    <row r="128" spans="1:35" x14ac:dyDescent="0.3">
      <c r="A128" s="84">
        <v>137</v>
      </c>
      <c r="B128" s="29" t="s">
        <v>600</v>
      </c>
      <c r="C128" s="56">
        <v>45922</v>
      </c>
      <c r="D128" s="80" t="s">
        <v>21</v>
      </c>
      <c r="E128" s="29" t="s">
        <v>31</v>
      </c>
      <c r="F128" s="29" t="s">
        <v>205</v>
      </c>
      <c r="G128" s="78" t="s">
        <v>652</v>
      </c>
      <c r="H128" s="100"/>
      <c r="I128" s="54" t="s">
        <v>761</v>
      </c>
      <c r="J128" s="3" t="s">
        <v>34</v>
      </c>
      <c r="K128" s="29" t="s">
        <v>782</v>
      </c>
      <c r="L128" s="29" t="s">
        <v>39</v>
      </c>
      <c r="M128" s="29" t="s">
        <v>20</v>
      </c>
      <c r="N128" s="29" t="s">
        <v>830</v>
      </c>
      <c r="O128" s="29" t="s">
        <v>812</v>
      </c>
      <c r="P128" s="29" t="s">
        <v>2906</v>
      </c>
      <c r="Q128" s="29" t="s">
        <v>2905</v>
      </c>
      <c r="R128" s="29">
        <v>57950</v>
      </c>
      <c r="S128" t="b">
        <v>1</v>
      </c>
      <c r="T128" t="s">
        <v>330</v>
      </c>
      <c r="U128" t="s">
        <v>331</v>
      </c>
      <c r="V128" t="s">
        <v>331</v>
      </c>
      <c r="W128" t="s">
        <v>311</v>
      </c>
      <c r="X128" s="76">
        <v>1</v>
      </c>
      <c r="Y128" s="89" t="b">
        <f t="shared" si="2"/>
        <v>0</v>
      </c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</row>
    <row r="129" spans="1:35" x14ac:dyDescent="0.3">
      <c r="A129" s="84">
        <v>138</v>
      </c>
      <c r="B129" s="29" t="s">
        <v>548</v>
      </c>
      <c r="C129" s="56">
        <v>45922</v>
      </c>
      <c r="D129" s="80" t="s">
        <v>21</v>
      </c>
      <c r="E129" s="29" t="s">
        <v>346</v>
      </c>
      <c r="F129" s="29" t="s">
        <v>205</v>
      </c>
      <c r="G129" s="78" t="s">
        <v>661</v>
      </c>
      <c r="H129" s="100"/>
      <c r="I129" s="54" t="s">
        <v>720</v>
      </c>
      <c r="J129" s="3" t="s">
        <v>34</v>
      </c>
      <c r="K129" s="29" t="s">
        <v>782</v>
      </c>
      <c r="L129" s="29" t="s">
        <v>37</v>
      </c>
      <c r="M129" s="29" t="s">
        <v>20</v>
      </c>
      <c r="N129" s="29" t="s">
        <v>830</v>
      </c>
      <c r="O129" s="29" t="s">
        <v>812</v>
      </c>
      <c r="P129" s="29" t="s">
        <v>2906</v>
      </c>
      <c r="Q129" s="29" t="s">
        <v>2905</v>
      </c>
      <c r="R129" s="29">
        <v>57950</v>
      </c>
      <c r="S129" t="b">
        <v>1</v>
      </c>
      <c r="T129" t="s">
        <v>330</v>
      </c>
      <c r="U129" t="s">
        <v>331</v>
      </c>
      <c r="V129" t="s">
        <v>331</v>
      </c>
      <c r="W129" t="s">
        <v>311</v>
      </c>
      <c r="X129" s="76">
        <v>1</v>
      </c>
      <c r="Y129" s="89" t="b">
        <f t="shared" si="2"/>
        <v>0</v>
      </c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</row>
    <row r="130" spans="1:35" x14ac:dyDescent="0.3">
      <c r="A130" s="84">
        <v>139</v>
      </c>
      <c r="B130" s="29" t="s">
        <v>559</v>
      </c>
      <c r="C130" s="56">
        <v>45922</v>
      </c>
      <c r="D130" s="80" t="s">
        <v>21</v>
      </c>
      <c r="E130" s="29" t="s">
        <v>31</v>
      </c>
      <c r="F130" s="29" t="s">
        <v>205</v>
      </c>
      <c r="G130" s="78" t="s">
        <v>671</v>
      </c>
      <c r="H130" s="100"/>
      <c r="I130" s="54" t="s">
        <v>732</v>
      </c>
      <c r="J130" s="3" t="s">
        <v>34</v>
      </c>
      <c r="K130" s="29" t="s">
        <v>782</v>
      </c>
      <c r="L130" s="29" t="s">
        <v>226</v>
      </c>
      <c r="M130" s="29" t="s">
        <v>20</v>
      </c>
      <c r="N130" s="29" t="s">
        <v>830</v>
      </c>
      <c r="O130" s="29" t="s">
        <v>812</v>
      </c>
      <c r="P130" s="29" t="s">
        <v>2906</v>
      </c>
      <c r="Q130" s="29" t="s">
        <v>2905</v>
      </c>
      <c r="R130" s="29">
        <v>57950</v>
      </c>
      <c r="S130" t="b">
        <v>1</v>
      </c>
      <c r="T130" t="s">
        <v>330</v>
      </c>
      <c r="U130" t="s">
        <v>331</v>
      </c>
      <c r="V130" t="s">
        <v>331</v>
      </c>
      <c r="W130" t="s">
        <v>311</v>
      </c>
      <c r="X130" s="76">
        <v>1</v>
      </c>
      <c r="Y130" s="89" t="b">
        <f t="shared" si="2"/>
        <v>0</v>
      </c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</row>
    <row r="131" spans="1:35" x14ac:dyDescent="0.3">
      <c r="A131" s="84">
        <v>140</v>
      </c>
      <c r="B131" s="29" t="s">
        <v>561</v>
      </c>
      <c r="C131" s="56">
        <v>45922</v>
      </c>
      <c r="D131" s="80" t="s">
        <v>21</v>
      </c>
      <c r="E131" s="29" t="s">
        <v>195</v>
      </c>
      <c r="F131" s="29" t="s">
        <v>363</v>
      </c>
      <c r="G131" s="78" t="s">
        <v>670</v>
      </c>
      <c r="H131" s="100"/>
      <c r="I131" s="54" t="s">
        <v>726</v>
      </c>
      <c r="J131" s="3" t="s">
        <v>34</v>
      </c>
      <c r="K131" s="29" t="s">
        <v>474</v>
      </c>
      <c r="L131" s="29" t="s">
        <v>188</v>
      </c>
      <c r="M131" s="29" t="s">
        <v>20</v>
      </c>
      <c r="N131" s="29" t="s">
        <v>476</v>
      </c>
      <c r="O131" s="29" t="s">
        <v>477</v>
      </c>
      <c r="P131" s="29" t="s">
        <v>2854</v>
      </c>
      <c r="Q131" t="s">
        <v>2855</v>
      </c>
      <c r="R131" s="29">
        <v>12778</v>
      </c>
      <c r="S131" t="b">
        <v>1</v>
      </c>
      <c r="T131" t="s">
        <v>330</v>
      </c>
      <c r="U131" t="s">
        <v>331</v>
      </c>
      <c r="V131" t="s">
        <v>331</v>
      </c>
      <c r="W131" t="s">
        <v>311</v>
      </c>
      <c r="X131" s="76">
        <v>1</v>
      </c>
      <c r="Y131" s="89" t="b">
        <f t="shared" si="2"/>
        <v>0</v>
      </c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</row>
    <row r="132" spans="1:35" x14ac:dyDescent="0.3">
      <c r="A132" s="84">
        <v>141</v>
      </c>
      <c r="B132" s="29" t="s">
        <v>586</v>
      </c>
      <c r="C132" s="56">
        <v>45922</v>
      </c>
      <c r="D132" s="80" t="s">
        <v>21</v>
      </c>
      <c r="E132" s="29" t="s">
        <v>32</v>
      </c>
      <c r="F132" s="29" t="s">
        <v>103</v>
      </c>
      <c r="G132" s="78" t="s">
        <v>636</v>
      </c>
      <c r="H132" s="100"/>
      <c r="I132" s="54" t="s">
        <v>758</v>
      </c>
      <c r="J132" s="3" t="s">
        <v>34</v>
      </c>
      <c r="K132" s="29" t="s">
        <v>474</v>
      </c>
      <c r="L132" s="29" t="s">
        <v>37</v>
      </c>
      <c r="M132" s="29" t="s">
        <v>20</v>
      </c>
      <c r="N132" s="29" t="s">
        <v>476</v>
      </c>
      <c r="O132" s="29" t="s">
        <v>477</v>
      </c>
      <c r="P132" s="29" t="s">
        <v>2854</v>
      </c>
      <c r="Q132" t="s">
        <v>2855</v>
      </c>
      <c r="R132" s="29">
        <v>12778</v>
      </c>
      <c r="S132" t="b">
        <v>1</v>
      </c>
      <c r="T132" t="s">
        <v>330</v>
      </c>
      <c r="U132" t="s">
        <v>331</v>
      </c>
      <c r="V132" t="s">
        <v>331</v>
      </c>
      <c r="W132" t="s">
        <v>311</v>
      </c>
      <c r="X132" s="76">
        <v>1</v>
      </c>
      <c r="Y132" s="89" t="b">
        <f t="shared" si="2"/>
        <v>0</v>
      </c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</row>
    <row r="133" spans="1:35" x14ac:dyDescent="0.3">
      <c r="A133" s="84">
        <v>142</v>
      </c>
      <c r="B133" s="29" t="s">
        <v>573</v>
      </c>
      <c r="C133" s="56">
        <v>45922</v>
      </c>
      <c r="D133" s="80" t="s">
        <v>21</v>
      </c>
      <c r="E133" s="29" t="s">
        <v>32</v>
      </c>
      <c r="F133" s="29" t="s">
        <v>103</v>
      </c>
      <c r="G133" s="78" t="s">
        <v>625</v>
      </c>
      <c r="H133" s="100"/>
      <c r="I133" s="54" t="s">
        <v>344</v>
      </c>
      <c r="J133" s="3" t="s">
        <v>34</v>
      </c>
      <c r="K133" s="29" t="s">
        <v>474</v>
      </c>
      <c r="L133" s="29" t="s">
        <v>37</v>
      </c>
      <c r="M133" s="29" t="s">
        <v>20</v>
      </c>
      <c r="N133" s="29" t="s">
        <v>476</v>
      </c>
      <c r="O133" s="29" t="s">
        <v>477</v>
      </c>
      <c r="P133" s="29" t="s">
        <v>2854</v>
      </c>
      <c r="Q133" t="s">
        <v>2855</v>
      </c>
      <c r="R133" s="29">
        <v>12778</v>
      </c>
      <c r="S133" t="b">
        <v>1</v>
      </c>
      <c r="T133" t="s">
        <v>330</v>
      </c>
      <c r="U133" t="s">
        <v>331</v>
      </c>
      <c r="V133" t="s">
        <v>331</v>
      </c>
      <c r="W133" t="s">
        <v>311</v>
      </c>
      <c r="X133" s="76">
        <v>1</v>
      </c>
      <c r="Y133" s="89" t="b">
        <f t="shared" si="2"/>
        <v>0</v>
      </c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</row>
    <row r="134" spans="1:35" x14ac:dyDescent="0.3">
      <c r="A134" s="84">
        <v>143</v>
      </c>
      <c r="B134" s="29" t="s">
        <v>564</v>
      </c>
      <c r="C134" s="56">
        <v>45922</v>
      </c>
      <c r="D134" s="80" t="s">
        <v>21</v>
      </c>
      <c r="E134" s="29" t="s">
        <v>31</v>
      </c>
      <c r="F134" s="29" t="s">
        <v>103</v>
      </c>
      <c r="G134" s="78" t="s">
        <v>658</v>
      </c>
      <c r="H134" s="100"/>
      <c r="I134" s="54" t="s">
        <v>728</v>
      </c>
      <c r="J134" s="3" t="s">
        <v>34</v>
      </c>
      <c r="K134" s="29" t="s">
        <v>474</v>
      </c>
      <c r="L134" s="29" t="s">
        <v>803</v>
      </c>
      <c r="M134" s="29" t="s">
        <v>20</v>
      </c>
      <c r="N134" s="29" t="s">
        <v>728</v>
      </c>
      <c r="O134" s="29" t="s">
        <v>477</v>
      </c>
      <c r="P134" s="29" t="s">
        <v>2854</v>
      </c>
      <c r="Q134" t="s">
        <v>2855</v>
      </c>
      <c r="R134" s="29">
        <v>12778</v>
      </c>
      <c r="S134" t="b">
        <v>1</v>
      </c>
      <c r="T134" t="s">
        <v>330</v>
      </c>
      <c r="U134" t="s">
        <v>331</v>
      </c>
      <c r="V134" t="s">
        <v>331</v>
      </c>
      <c r="W134" t="s">
        <v>311</v>
      </c>
      <c r="X134" s="76">
        <v>1</v>
      </c>
      <c r="Y134" s="89" t="b">
        <f t="shared" si="2"/>
        <v>0</v>
      </c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</row>
    <row r="135" spans="1:35" x14ac:dyDescent="0.3">
      <c r="A135" s="84">
        <v>144</v>
      </c>
      <c r="B135" s="29" t="s">
        <v>556</v>
      </c>
      <c r="C135" s="56">
        <v>45922</v>
      </c>
      <c r="D135" s="80" t="s">
        <v>21</v>
      </c>
      <c r="E135" s="29" t="s">
        <v>41</v>
      </c>
      <c r="F135" s="29" t="s">
        <v>205</v>
      </c>
      <c r="G135" s="78" t="s">
        <v>654</v>
      </c>
      <c r="H135" s="100" t="s">
        <v>1747</v>
      </c>
      <c r="I135" s="54" t="s">
        <v>725</v>
      </c>
      <c r="J135" s="3" t="s">
        <v>34</v>
      </c>
      <c r="K135" s="29" t="s">
        <v>824</v>
      </c>
      <c r="L135" s="29" t="s">
        <v>783</v>
      </c>
      <c r="M135" s="29" t="s">
        <v>20</v>
      </c>
      <c r="N135" s="29" t="s">
        <v>831</v>
      </c>
      <c r="O135" s="57" t="s">
        <v>927</v>
      </c>
      <c r="P135" s="29" t="s">
        <v>2883</v>
      </c>
      <c r="Q135" s="29" t="s">
        <v>2884</v>
      </c>
      <c r="R135" s="29">
        <v>31100</v>
      </c>
      <c r="S135" t="b">
        <v>1</v>
      </c>
      <c r="T135" t="s">
        <v>330</v>
      </c>
      <c r="U135" t="s">
        <v>331</v>
      </c>
      <c r="V135" t="s">
        <v>331</v>
      </c>
      <c r="W135" t="s">
        <v>311</v>
      </c>
      <c r="X135" s="76">
        <v>1</v>
      </c>
      <c r="Y135" s="89" t="b">
        <f t="shared" si="2"/>
        <v>0</v>
      </c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</row>
    <row r="136" spans="1:35" x14ac:dyDescent="0.3">
      <c r="A136" s="84">
        <v>145</v>
      </c>
      <c r="B136" s="29" t="s">
        <v>580</v>
      </c>
      <c r="C136" s="56">
        <v>45924</v>
      </c>
      <c r="D136" s="80" t="s">
        <v>21</v>
      </c>
      <c r="E136" s="29" t="s">
        <v>31</v>
      </c>
      <c r="F136" s="29" t="s">
        <v>358</v>
      </c>
      <c r="G136" s="78" t="s">
        <v>698</v>
      </c>
      <c r="H136" s="100"/>
      <c r="I136" s="54" t="s">
        <v>702</v>
      </c>
      <c r="J136" s="3" t="s">
        <v>34</v>
      </c>
      <c r="K136" s="29" t="s">
        <v>827</v>
      </c>
      <c r="L136" s="29" t="s">
        <v>807</v>
      </c>
      <c r="M136" s="29" t="s">
        <v>20</v>
      </c>
      <c r="N136" s="29" t="s">
        <v>769</v>
      </c>
      <c r="O136" s="29" t="s">
        <v>820</v>
      </c>
      <c r="P136" s="29" t="s">
        <v>1766</v>
      </c>
      <c r="Q136" s="29" t="s">
        <v>828</v>
      </c>
      <c r="R136" s="111" t="s">
        <v>2837</v>
      </c>
      <c r="S136" t="b">
        <v>1</v>
      </c>
      <c r="T136" t="s">
        <v>330</v>
      </c>
      <c r="U136" t="s">
        <v>331</v>
      </c>
      <c r="V136" t="s">
        <v>331</v>
      </c>
      <c r="W136" t="s">
        <v>311</v>
      </c>
      <c r="X136" s="76">
        <v>1</v>
      </c>
      <c r="Y136" s="89" t="b">
        <f t="shared" si="2"/>
        <v>0</v>
      </c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</row>
    <row r="137" spans="1:35" x14ac:dyDescent="0.3">
      <c r="A137" s="84">
        <v>146</v>
      </c>
      <c r="B137" s="29" t="s">
        <v>591</v>
      </c>
      <c r="C137" s="56">
        <v>45924</v>
      </c>
      <c r="D137" s="80" t="s">
        <v>21</v>
      </c>
      <c r="E137" s="29" t="s">
        <v>40</v>
      </c>
      <c r="F137" s="29" t="s">
        <v>358</v>
      </c>
      <c r="G137" s="78" t="s">
        <v>700</v>
      </c>
      <c r="H137" s="100" t="s">
        <v>1705</v>
      </c>
      <c r="I137" s="54" t="s">
        <v>757</v>
      </c>
      <c r="J137" s="3" t="s">
        <v>33</v>
      </c>
      <c r="K137" s="29" t="s">
        <v>827</v>
      </c>
      <c r="L137" s="29" t="s">
        <v>431</v>
      </c>
      <c r="M137" s="29" t="s">
        <v>20</v>
      </c>
      <c r="N137" s="29" t="s">
        <v>769</v>
      </c>
      <c r="O137" s="29" t="s">
        <v>820</v>
      </c>
      <c r="P137" s="29" t="s">
        <v>1766</v>
      </c>
      <c r="Q137" s="29" t="s">
        <v>828</v>
      </c>
      <c r="R137" s="111" t="s">
        <v>2837</v>
      </c>
      <c r="S137" t="b">
        <v>1</v>
      </c>
      <c r="T137" t="s">
        <v>330</v>
      </c>
      <c r="U137" t="s">
        <v>331</v>
      </c>
      <c r="V137" t="s">
        <v>331</v>
      </c>
      <c r="W137" t="s">
        <v>311</v>
      </c>
      <c r="X137" s="76">
        <v>1</v>
      </c>
      <c r="Y137" s="89" t="b">
        <f t="shared" si="2"/>
        <v>0</v>
      </c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</row>
    <row r="138" spans="1:35" x14ac:dyDescent="0.3">
      <c r="A138" s="84">
        <v>147</v>
      </c>
      <c r="B138" s="29" t="s">
        <v>585</v>
      </c>
      <c r="C138" s="56">
        <v>45924</v>
      </c>
      <c r="D138" s="80" t="s">
        <v>21</v>
      </c>
      <c r="E138" s="29" t="s">
        <v>195</v>
      </c>
      <c r="F138" s="29" t="s">
        <v>358</v>
      </c>
      <c r="G138" s="78" t="s">
        <v>695</v>
      </c>
      <c r="H138" s="100" t="s">
        <v>1705</v>
      </c>
      <c r="I138" s="54" t="s">
        <v>757</v>
      </c>
      <c r="J138" s="3" t="s">
        <v>33</v>
      </c>
      <c r="K138" s="29" t="s">
        <v>827</v>
      </c>
      <c r="L138" s="29" t="s">
        <v>431</v>
      </c>
      <c r="M138" s="29" t="s">
        <v>20</v>
      </c>
      <c r="N138" s="29" t="s">
        <v>769</v>
      </c>
      <c r="O138" s="29" t="s">
        <v>820</v>
      </c>
      <c r="P138" s="29" t="s">
        <v>1766</v>
      </c>
      <c r="Q138" s="29" t="s">
        <v>828</v>
      </c>
      <c r="R138" s="111" t="s">
        <v>2837</v>
      </c>
      <c r="S138" t="b">
        <v>1</v>
      </c>
      <c r="T138" t="s">
        <v>330</v>
      </c>
      <c r="U138" t="s">
        <v>331</v>
      </c>
      <c r="V138" t="s">
        <v>331</v>
      </c>
      <c r="W138" t="s">
        <v>311</v>
      </c>
      <c r="X138" s="76">
        <v>1</v>
      </c>
      <c r="Y138" s="89" t="b">
        <f t="shared" si="2"/>
        <v>0</v>
      </c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</row>
    <row r="139" spans="1:35" x14ac:dyDescent="0.3">
      <c r="A139" s="84">
        <v>148</v>
      </c>
      <c r="B139" s="29" t="s">
        <v>542</v>
      </c>
      <c r="C139" s="56">
        <v>45924</v>
      </c>
      <c r="D139" s="80" t="s">
        <v>21</v>
      </c>
      <c r="E139" s="29" t="s">
        <v>195</v>
      </c>
      <c r="F139" s="29" t="s">
        <v>358</v>
      </c>
      <c r="G139" s="78" t="s">
        <v>692</v>
      </c>
      <c r="H139" s="100"/>
      <c r="I139" s="54" t="s">
        <v>713</v>
      </c>
      <c r="J139" s="3" t="s">
        <v>33</v>
      </c>
      <c r="K139" s="29" t="s">
        <v>827</v>
      </c>
      <c r="L139" s="29" t="s">
        <v>798</v>
      </c>
      <c r="M139" s="29" t="s">
        <v>20</v>
      </c>
      <c r="N139" s="29" t="s">
        <v>769</v>
      </c>
      <c r="O139" s="29" t="s">
        <v>820</v>
      </c>
      <c r="P139" s="29" t="s">
        <v>1766</v>
      </c>
      <c r="Q139" s="29" t="s">
        <v>828</v>
      </c>
      <c r="R139" s="111" t="s">
        <v>2837</v>
      </c>
      <c r="S139" t="b">
        <v>1</v>
      </c>
      <c r="T139" t="s">
        <v>330</v>
      </c>
      <c r="U139" t="s">
        <v>331</v>
      </c>
      <c r="V139" t="s">
        <v>331</v>
      </c>
      <c r="W139" t="s">
        <v>311</v>
      </c>
      <c r="X139" s="76">
        <v>1</v>
      </c>
      <c r="Y139" s="89" t="b">
        <f t="shared" si="2"/>
        <v>0</v>
      </c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</row>
    <row r="140" spans="1:35" x14ac:dyDescent="0.3">
      <c r="A140" s="84">
        <v>149</v>
      </c>
      <c r="B140" s="29" t="s">
        <v>543</v>
      </c>
      <c r="C140" s="56">
        <v>45924</v>
      </c>
      <c r="D140" s="80" t="s">
        <v>21</v>
      </c>
      <c r="E140" s="29" t="s">
        <v>346</v>
      </c>
      <c r="F140" s="29" t="s">
        <v>97</v>
      </c>
      <c r="G140" s="78" t="s">
        <v>693</v>
      </c>
      <c r="H140" s="100"/>
      <c r="I140" s="54" t="s">
        <v>719</v>
      </c>
      <c r="J140" s="3" t="s">
        <v>34</v>
      </c>
      <c r="K140" s="29" t="s">
        <v>827</v>
      </c>
      <c r="L140" s="29" t="s">
        <v>794</v>
      </c>
      <c r="M140" s="29" t="s">
        <v>20</v>
      </c>
      <c r="N140" s="29" t="s">
        <v>769</v>
      </c>
      <c r="O140" s="29" t="s">
        <v>820</v>
      </c>
      <c r="P140" s="29" t="s">
        <v>1766</v>
      </c>
      <c r="Q140" s="29" t="s">
        <v>828</v>
      </c>
      <c r="R140" s="111" t="s">
        <v>2837</v>
      </c>
      <c r="S140" t="b">
        <v>1</v>
      </c>
      <c r="T140" t="s">
        <v>330</v>
      </c>
      <c r="U140" t="s">
        <v>331</v>
      </c>
      <c r="V140" t="s">
        <v>331</v>
      </c>
      <c r="W140" t="s">
        <v>311</v>
      </c>
      <c r="X140" s="76">
        <v>1</v>
      </c>
      <c r="Y140" s="89" t="b">
        <f t="shared" si="2"/>
        <v>0</v>
      </c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</row>
    <row r="141" spans="1:35" x14ac:dyDescent="0.3">
      <c r="A141" s="84">
        <v>150</v>
      </c>
      <c r="B141" s="29" t="s">
        <v>588</v>
      </c>
      <c r="C141" s="56">
        <v>45924</v>
      </c>
      <c r="D141" s="80" t="s">
        <v>21</v>
      </c>
      <c r="E141" s="29" t="s">
        <v>31</v>
      </c>
      <c r="F141" s="29" t="s">
        <v>358</v>
      </c>
      <c r="G141" s="78" t="s">
        <v>696</v>
      </c>
      <c r="H141" s="100" t="s">
        <v>1705</v>
      </c>
      <c r="I141" s="54" t="s">
        <v>757</v>
      </c>
      <c r="J141" s="3" t="s">
        <v>33</v>
      </c>
      <c r="K141" s="29" t="s">
        <v>827</v>
      </c>
      <c r="L141" s="29" t="s">
        <v>431</v>
      </c>
      <c r="M141" s="29" t="s">
        <v>20</v>
      </c>
      <c r="N141" s="29" t="s">
        <v>769</v>
      </c>
      <c r="O141" s="29" t="s">
        <v>820</v>
      </c>
      <c r="P141" s="29" t="s">
        <v>1766</v>
      </c>
      <c r="Q141" s="29" t="s">
        <v>828</v>
      </c>
      <c r="R141" s="111" t="s">
        <v>2837</v>
      </c>
      <c r="S141" t="b">
        <v>1</v>
      </c>
      <c r="T141" t="s">
        <v>330</v>
      </c>
      <c r="U141" t="s">
        <v>331</v>
      </c>
      <c r="V141" t="s">
        <v>331</v>
      </c>
      <c r="W141" t="s">
        <v>311</v>
      </c>
      <c r="X141" s="76">
        <v>1</v>
      </c>
      <c r="Y141" s="89" t="b">
        <f t="shared" si="2"/>
        <v>0</v>
      </c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</row>
    <row r="142" spans="1:35" x14ac:dyDescent="0.3">
      <c r="A142" s="84">
        <v>151</v>
      </c>
      <c r="B142" s="29" t="s">
        <v>572</v>
      </c>
      <c r="C142" s="56">
        <v>45924</v>
      </c>
      <c r="D142" s="80" t="s">
        <v>21</v>
      </c>
      <c r="E142" s="29" t="s">
        <v>41</v>
      </c>
      <c r="F142" s="29" t="s">
        <v>205</v>
      </c>
      <c r="G142" s="78" t="s">
        <v>630</v>
      </c>
      <c r="H142" s="100"/>
      <c r="I142" s="54" t="s">
        <v>736</v>
      </c>
      <c r="J142" s="3" t="s">
        <v>34</v>
      </c>
      <c r="K142" s="29" t="s">
        <v>793</v>
      </c>
      <c r="L142" s="29" t="s">
        <v>39</v>
      </c>
      <c r="M142" s="29" t="s">
        <v>20</v>
      </c>
      <c r="N142" s="29" t="s">
        <v>778</v>
      </c>
      <c r="O142" s="29" t="s">
        <v>818</v>
      </c>
      <c r="P142" s="29" t="s">
        <v>2861</v>
      </c>
      <c r="Q142" s="29" t="s">
        <v>2862</v>
      </c>
      <c r="R142" s="29">
        <v>17032</v>
      </c>
      <c r="S142" t="b">
        <v>1</v>
      </c>
      <c r="T142" t="s">
        <v>330</v>
      </c>
      <c r="U142" t="s">
        <v>331</v>
      </c>
      <c r="V142" t="s">
        <v>331</v>
      </c>
      <c r="W142" t="s">
        <v>311</v>
      </c>
      <c r="X142" s="76">
        <v>1</v>
      </c>
      <c r="Y142" s="89" t="b">
        <f t="shared" si="2"/>
        <v>0</v>
      </c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</row>
    <row r="143" spans="1:35" x14ac:dyDescent="0.3">
      <c r="A143" s="84">
        <v>152</v>
      </c>
      <c r="B143" s="29" t="s">
        <v>575</v>
      </c>
      <c r="C143" s="56">
        <v>45924</v>
      </c>
      <c r="D143" s="80" t="s">
        <v>21</v>
      </c>
      <c r="E143" s="29" t="s">
        <v>41</v>
      </c>
      <c r="F143" s="29" t="s">
        <v>205</v>
      </c>
      <c r="G143" s="78" t="s">
        <v>623</v>
      </c>
      <c r="H143" s="100"/>
      <c r="I143" s="54" t="s">
        <v>740</v>
      </c>
      <c r="J143" s="3" t="s">
        <v>34</v>
      </c>
      <c r="K143" s="29" t="s">
        <v>793</v>
      </c>
      <c r="L143" s="29" t="s">
        <v>356</v>
      </c>
      <c r="M143" s="29" t="s">
        <v>20</v>
      </c>
      <c r="N143" s="29" t="s">
        <v>778</v>
      </c>
      <c r="O143" s="29" t="s">
        <v>818</v>
      </c>
      <c r="P143" s="29" t="s">
        <v>2861</v>
      </c>
      <c r="Q143" s="29" t="s">
        <v>2862</v>
      </c>
      <c r="R143" s="29">
        <v>17032</v>
      </c>
      <c r="S143" t="b">
        <v>1</v>
      </c>
      <c r="T143" t="s">
        <v>330</v>
      </c>
      <c r="U143" t="s">
        <v>331</v>
      </c>
      <c r="V143" t="s">
        <v>331</v>
      </c>
      <c r="W143" t="s">
        <v>311</v>
      </c>
      <c r="X143" s="76">
        <v>1</v>
      </c>
      <c r="Y143" s="89" t="b">
        <f t="shared" si="2"/>
        <v>0</v>
      </c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</row>
    <row r="144" spans="1:35" x14ac:dyDescent="0.3">
      <c r="A144" s="84">
        <v>153</v>
      </c>
      <c r="B144" s="29" t="s">
        <v>506</v>
      </c>
      <c r="C144" s="56">
        <v>45924</v>
      </c>
      <c r="D144" s="80" t="s">
        <v>21</v>
      </c>
      <c r="E144" s="29" t="s">
        <v>195</v>
      </c>
      <c r="F144" s="29" t="s">
        <v>205</v>
      </c>
      <c r="G144" s="78" t="s">
        <v>620</v>
      </c>
      <c r="H144" s="100"/>
      <c r="I144" s="54" t="s">
        <v>751</v>
      </c>
      <c r="J144" s="3" t="s">
        <v>34</v>
      </c>
      <c r="K144" s="29" t="s">
        <v>793</v>
      </c>
      <c r="L144" s="29" t="s">
        <v>783</v>
      </c>
      <c r="M144" s="29" t="s">
        <v>20</v>
      </c>
      <c r="N144" s="29" t="s">
        <v>778</v>
      </c>
      <c r="O144" s="29" t="s">
        <v>818</v>
      </c>
      <c r="P144" s="29" t="s">
        <v>2861</v>
      </c>
      <c r="Q144" s="29" t="s">
        <v>2862</v>
      </c>
      <c r="R144" s="29">
        <v>17032</v>
      </c>
      <c r="S144" t="b">
        <v>1</v>
      </c>
      <c r="T144" t="s">
        <v>330</v>
      </c>
      <c r="U144" t="s">
        <v>331</v>
      </c>
      <c r="V144" t="s">
        <v>331</v>
      </c>
      <c r="W144" t="s">
        <v>311</v>
      </c>
      <c r="X144" s="76">
        <v>1</v>
      </c>
      <c r="Y144" s="89" t="b">
        <f t="shared" si="2"/>
        <v>0</v>
      </c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</row>
    <row r="145" spans="1:35" x14ac:dyDescent="0.3">
      <c r="A145" s="84">
        <v>154</v>
      </c>
      <c r="B145" s="29" t="s">
        <v>535</v>
      </c>
      <c r="C145" s="56">
        <v>45924</v>
      </c>
      <c r="D145" s="80" t="s">
        <v>21</v>
      </c>
      <c r="E145" s="29" t="s">
        <v>195</v>
      </c>
      <c r="F145" s="29" t="s">
        <v>97</v>
      </c>
      <c r="G145" s="79" t="s">
        <v>609</v>
      </c>
      <c r="H145" s="100"/>
      <c r="I145" s="54" t="s">
        <v>712</v>
      </c>
      <c r="J145" s="3" t="s">
        <v>34</v>
      </c>
      <c r="K145" s="29" t="s">
        <v>800</v>
      </c>
      <c r="L145" s="29" t="s">
        <v>799</v>
      </c>
      <c r="M145" s="29" t="s">
        <v>20</v>
      </c>
      <c r="N145" s="29" t="s">
        <v>770</v>
      </c>
      <c r="O145" s="29" t="s">
        <v>822</v>
      </c>
      <c r="P145" s="29" t="s">
        <v>1771</v>
      </c>
      <c r="Q145" s="29" t="s">
        <v>821</v>
      </c>
      <c r="R145" s="29">
        <v>22820</v>
      </c>
      <c r="S145" t="b">
        <v>1</v>
      </c>
      <c r="T145" t="s">
        <v>330</v>
      </c>
      <c r="U145" t="s">
        <v>331</v>
      </c>
      <c r="V145" t="s">
        <v>331</v>
      </c>
      <c r="W145" t="s">
        <v>311</v>
      </c>
      <c r="X145" s="76">
        <v>1</v>
      </c>
      <c r="Y145" s="89" t="b">
        <f t="shared" si="2"/>
        <v>0</v>
      </c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</row>
    <row r="146" spans="1:35" x14ac:dyDescent="0.3">
      <c r="A146" s="84">
        <v>155</v>
      </c>
      <c r="B146" s="29" t="s">
        <v>523</v>
      </c>
      <c r="C146" s="56">
        <v>45924</v>
      </c>
      <c r="D146" s="80" t="s">
        <v>21</v>
      </c>
      <c r="E146" s="29" t="s">
        <v>195</v>
      </c>
      <c r="F146" s="29" t="s">
        <v>97</v>
      </c>
      <c r="G146" s="79" t="s">
        <v>607</v>
      </c>
      <c r="H146" s="100"/>
      <c r="I146" s="54" t="s">
        <v>735</v>
      </c>
      <c r="J146" s="3" t="s">
        <v>34</v>
      </c>
      <c r="K146" s="29" t="s">
        <v>800</v>
      </c>
      <c r="L146" s="29" t="s">
        <v>799</v>
      </c>
      <c r="M146" s="29" t="s">
        <v>20</v>
      </c>
      <c r="N146" s="29" t="s">
        <v>770</v>
      </c>
      <c r="O146" s="29" t="s">
        <v>822</v>
      </c>
      <c r="P146" s="29" t="s">
        <v>1771</v>
      </c>
      <c r="Q146" s="29" t="s">
        <v>821</v>
      </c>
      <c r="R146" s="29">
        <v>22820</v>
      </c>
      <c r="S146" t="b">
        <v>1</v>
      </c>
      <c r="T146" t="s">
        <v>330</v>
      </c>
      <c r="U146" t="s">
        <v>331</v>
      </c>
      <c r="V146" t="s">
        <v>331</v>
      </c>
      <c r="W146" t="s">
        <v>311</v>
      </c>
      <c r="X146" s="76">
        <v>1</v>
      </c>
      <c r="Y146" s="89" t="b">
        <f t="shared" si="2"/>
        <v>0</v>
      </c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</row>
    <row r="147" spans="1:35" x14ac:dyDescent="0.3">
      <c r="A147" s="84">
        <v>156</v>
      </c>
      <c r="B147" s="29" t="s">
        <v>550</v>
      </c>
      <c r="C147" s="56">
        <v>45924</v>
      </c>
      <c r="D147" s="80" t="s">
        <v>21</v>
      </c>
      <c r="E147" s="29" t="s">
        <v>195</v>
      </c>
      <c r="F147" s="29" t="s">
        <v>97</v>
      </c>
      <c r="G147" s="79" t="s">
        <v>606</v>
      </c>
      <c r="H147" s="100"/>
      <c r="I147" s="54" t="s">
        <v>718</v>
      </c>
      <c r="J147" s="3" t="s">
        <v>34</v>
      </c>
      <c r="K147" s="29" t="s">
        <v>800</v>
      </c>
      <c r="L147" s="29" t="s">
        <v>797</v>
      </c>
      <c r="M147" s="29" t="s">
        <v>20</v>
      </c>
      <c r="N147" s="29" t="s">
        <v>770</v>
      </c>
      <c r="O147" s="29" t="s">
        <v>822</v>
      </c>
      <c r="P147" s="29" t="s">
        <v>1771</v>
      </c>
      <c r="Q147" s="29" t="s">
        <v>821</v>
      </c>
      <c r="R147" s="29">
        <v>22820</v>
      </c>
      <c r="S147" t="b">
        <v>1</v>
      </c>
      <c r="T147" t="s">
        <v>330</v>
      </c>
      <c r="U147" t="s">
        <v>331</v>
      </c>
      <c r="V147" t="s">
        <v>331</v>
      </c>
      <c r="W147" t="s">
        <v>311</v>
      </c>
      <c r="X147" s="76">
        <v>1</v>
      </c>
      <c r="Y147" s="89" t="b">
        <f t="shared" si="2"/>
        <v>0</v>
      </c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</row>
    <row r="148" spans="1:35" x14ac:dyDescent="0.3">
      <c r="A148" s="84">
        <v>157</v>
      </c>
      <c r="B148" s="29" t="s">
        <v>528</v>
      </c>
      <c r="C148" s="56">
        <v>45924</v>
      </c>
      <c r="D148" s="80" t="s">
        <v>21</v>
      </c>
      <c r="E148" s="29" t="s">
        <v>31</v>
      </c>
      <c r="F148" s="29" t="s">
        <v>97</v>
      </c>
      <c r="G148" s="79" t="s">
        <v>675</v>
      </c>
      <c r="H148" s="100"/>
      <c r="I148" s="54" t="s">
        <v>738</v>
      </c>
      <c r="J148" s="3" t="s">
        <v>34</v>
      </c>
      <c r="K148" s="29" t="s">
        <v>800</v>
      </c>
      <c r="L148" s="29" t="s">
        <v>797</v>
      </c>
      <c r="M148" s="29" t="s">
        <v>20</v>
      </c>
      <c r="N148" s="29" t="s">
        <v>770</v>
      </c>
      <c r="O148" s="29" t="s">
        <v>822</v>
      </c>
      <c r="P148" s="29" t="s">
        <v>1771</v>
      </c>
      <c r="Q148" s="29" t="s">
        <v>821</v>
      </c>
      <c r="R148" s="29">
        <v>22820</v>
      </c>
      <c r="S148" t="b">
        <v>1</v>
      </c>
      <c r="T148" t="s">
        <v>330</v>
      </c>
      <c r="U148" t="s">
        <v>331</v>
      </c>
      <c r="V148" t="s">
        <v>331</v>
      </c>
      <c r="W148" t="s">
        <v>311</v>
      </c>
      <c r="X148" s="76">
        <v>1</v>
      </c>
      <c r="Y148" s="89" t="b">
        <f t="shared" si="2"/>
        <v>0</v>
      </c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</row>
    <row r="149" spans="1:35" x14ac:dyDescent="0.3">
      <c r="A149" s="84">
        <v>158</v>
      </c>
      <c r="B149" s="29" t="s">
        <v>578</v>
      </c>
      <c r="C149" s="56">
        <v>45924</v>
      </c>
      <c r="D149" s="80" t="s">
        <v>21</v>
      </c>
      <c r="E149" s="29" t="s">
        <v>31</v>
      </c>
      <c r="F149" s="29" t="s">
        <v>103</v>
      </c>
      <c r="G149" s="79" t="s">
        <v>676</v>
      </c>
      <c r="H149" s="100"/>
      <c r="I149" s="54" t="s">
        <v>749</v>
      </c>
      <c r="J149" s="3" t="s">
        <v>34</v>
      </c>
      <c r="K149" s="29" t="s">
        <v>800</v>
      </c>
      <c r="L149" s="29" t="s">
        <v>39</v>
      </c>
      <c r="M149" s="29" t="s">
        <v>20</v>
      </c>
      <c r="N149" s="29" t="s">
        <v>770</v>
      </c>
      <c r="O149" s="29" t="s">
        <v>822</v>
      </c>
      <c r="P149" s="29" t="s">
        <v>1771</v>
      </c>
      <c r="Q149" s="29" t="s">
        <v>821</v>
      </c>
      <c r="R149" s="29">
        <v>22820</v>
      </c>
      <c r="S149" t="b">
        <v>1</v>
      </c>
      <c r="T149" t="s">
        <v>330</v>
      </c>
      <c r="U149" t="s">
        <v>331</v>
      </c>
      <c r="V149" t="s">
        <v>331</v>
      </c>
      <c r="W149" t="s">
        <v>311</v>
      </c>
      <c r="X149" s="76">
        <v>1</v>
      </c>
      <c r="Y149" s="89" t="b">
        <f t="shared" si="2"/>
        <v>0</v>
      </c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</row>
    <row r="150" spans="1:35" x14ac:dyDescent="0.3">
      <c r="A150" s="84">
        <v>159</v>
      </c>
      <c r="B150" s="29" t="s">
        <v>562</v>
      </c>
      <c r="C150" s="56">
        <v>45924</v>
      </c>
      <c r="D150" s="80" t="s">
        <v>21</v>
      </c>
      <c r="E150" s="29" t="s">
        <v>195</v>
      </c>
      <c r="F150" s="29" t="s">
        <v>97</v>
      </c>
      <c r="G150" s="79" t="s">
        <v>608</v>
      </c>
      <c r="H150" s="100"/>
      <c r="I150" s="54" t="s">
        <v>729</v>
      </c>
      <c r="J150" s="3" t="s">
        <v>34</v>
      </c>
      <c r="K150" s="29" t="s">
        <v>800</v>
      </c>
      <c r="L150" s="29" t="s">
        <v>449</v>
      </c>
      <c r="M150" s="29" t="s">
        <v>20</v>
      </c>
      <c r="N150" s="29" t="s">
        <v>770</v>
      </c>
      <c r="O150" s="29" t="s">
        <v>822</v>
      </c>
      <c r="P150" s="29" t="s">
        <v>1771</v>
      </c>
      <c r="Q150" s="29" t="s">
        <v>821</v>
      </c>
      <c r="R150" s="29">
        <v>22820</v>
      </c>
      <c r="S150" t="b">
        <v>1</v>
      </c>
      <c r="T150" t="s">
        <v>330</v>
      </c>
      <c r="U150" t="s">
        <v>331</v>
      </c>
      <c r="V150" t="s">
        <v>331</v>
      </c>
      <c r="W150" t="s">
        <v>311</v>
      </c>
      <c r="X150" s="76">
        <v>1</v>
      </c>
      <c r="Y150" s="89" t="b">
        <f t="shared" si="2"/>
        <v>0</v>
      </c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</row>
    <row r="151" spans="1:35" x14ac:dyDescent="0.3">
      <c r="A151" s="84">
        <v>160</v>
      </c>
      <c r="B151" s="29" t="s">
        <v>557</v>
      </c>
      <c r="C151" s="56">
        <v>45924</v>
      </c>
      <c r="D151" s="80" t="s">
        <v>44</v>
      </c>
      <c r="E151" s="29" t="s">
        <v>195</v>
      </c>
      <c r="F151" s="29" t="s">
        <v>97</v>
      </c>
      <c r="G151" s="79" t="s">
        <v>610</v>
      </c>
      <c r="H151" s="100"/>
      <c r="I151" s="54" t="s">
        <v>731</v>
      </c>
      <c r="J151" s="3" t="s">
        <v>422</v>
      </c>
      <c r="K151" s="29" t="s">
        <v>800</v>
      </c>
      <c r="L151" s="29" t="s">
        <v>188</v>
      </c>
      <c r="M151" s="29" t="s">
        <v>20</v>
      </c>
      <c r="N151" s="29" t="s">
        <v>770</v>
      </c>
      <c r="O151" s="29" t="s">
        <v>822</v>
      </c>
      <c r="P151" s="29" t="s">
        <v>1771</v>
      </c>
      <c r="Q151" s="29" t="s">
        <v>821</v>
      </c>
      <c r="R151" s="29">
        <v>22820</v>
      </c>
      <c r="S151" t="b">
        <v>1</v>
      </c>
      <c r="T151" t="s">
        <v>330</v>
      </c>
      <c r="U151" t="s">
        <v>331</v>
      </c>
      <c r="V151" t="s">
        <v>331</v>
      </c>
      <c r="W151" t="s">
        <v>311</v>
      </c>
      <c r="X151" s="76">
        <v>1</v>
      </c>
      <c r="Y151" s="89" t="b">
        <f t="shared" si="2"/>
        <v>0</v>
      </c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</row>
    <row r="152" spans="1:35" ht="33" x14ac:dyDescent="0.3">
      <c r="A152" s="84">
        <v>161</v>
      </c>
      <c r="B152" s="29" t="s">
        <v>524</v>
      </c>
      <c r="C152" s="56">
        <v>45924</v>
      </c>
      <c r="D152" s="80" t="s">
        <v>300</v>
      </c>
      <c r="E152" s="29" t="s">
        <v>31</v>
      </c>
      <c r="F152" s="29" t="s">
        <v>103</v>
      </c>
      <c r="G152" s="78" t="s">
        <v>611</v>
      </c>
      <c r="H152" s="100" t="s">
        <v>929</v>
      </c>
      <c r="I152" s="54" t="s">
        <v>754</v>
      </c>
      <c r="J152" s="3" t="s">
        <v>833</v>
      </c>
      <c r="K152" s="29" t="s">
        <v>825</v>
      </c>
      <c r="L152" s="29" t="s">
        <v>791</v>
      </c>
      <c r="M152" s="29" t="s">
        <v>20</v>
      </c>
      <c r="N152" s="29" t="s">
        <v>776</v>
      </c>
      <c r="O152" s="29" t="s">
        <v>815</v>
      </c>
      <c r="P152" s="29" t="s">
        <v>1768</v>
      </c>
      <c r="Q152" s="29" t="s">
        <v>791</v>
      </c>
      <c r="R152" s="111" t="s">
        <v>2839</v>
      </c>
      <c r="S152" t="b">
        <v>1</v>
      </c>
      <c r="T152" t="s">
        <v>330</v>
      </c>
      <c r="U152" t="s">
        <v>331</v>
      </c>
      <c r="V152" t="s">
        <v>331</v>
      </c>
      <c r="W152" t="s">
        <v>311</v>
      </c>
      <c r="X152" s="76">
        <v>1</v>
      </c>
      <c r="Y152" s="89" t="b">
        <f t="shared" si="2"/>
        <v>0</v>
      </c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</row>
    <row r="153" spans="1:35" x14ac:dyDescent="0.3">
      <c r="A153" s="84">
        <v>162</v>
      </c>
      <c r="B153" s="29" t="s">
        <v>531</v>
      </c>
      <c r="C153" s="56">
        <v>45924</v>
      </c>
      <c r="D153" s="80" t="s">
        <v>21</v>
      </c>
      <c r="E153" s="29" t="s">
        <v>41</v>
      </c>
      <c r="F153" s="29" t="s">
        <v>103</v>
      </c>
      <c r="G153" s="78" t="s">
        <v>657</v>
      </c>
      <c r="H153" s="104" t="s">
        <v>1741</v>
      </c>
      <c r="I153" s="54" t="s">
        <v>708</v>
      </c>
      <c r="J153" s="3" t="s">
        <v>33</v>
      </c>
      <c r="K153" s="29" t="s">
        <v>825</v>
      </c>
      <c r="L153" s="29" t="s">
        <v>262</v>
      </c>
      <c r="M153" s="29" t="s">
        <v>20</v>
      </c>
      <c r="N153" s="29" t="s">
        <v>776</v>
      </c>
      <c r="O153" s="29" t="s">
        <v>815</v>
      </c>
      <c r="P153" s="29" t="s">
        <v>1768</v>
      </c>
      <c r="Q153" s="29" t="s">
        <v>791</v>
      </c>
      <c r="R153" s="111" t="s">
        <v>2839</v>
      </c>
      <c r="S153" t="b">
        <v>1</v>
      </c>
      <c r="T153" t="s">
        <v>330</v>
      </c>
      <c r="U153" t="s">
        <v>331</v>
      </c>
      <c r="V153" t="s">
        <v>331</v>
      </c>
      <c r="W153" t="s">
        <v>311</v>
      </c>
      <c r="X153" s="76">
        <v>1</v>
      </c>
      <c r="Y153" s="89" t="b">
        <f t="shared" si="2"/>
        <v>0</v>
      </c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</row>
    <row r="154" spans="1:35" x14ac:dyDescent="0.3">
      <c r="A154" s="84">
        <v>163</v>
      </c>
      <c r="B154" s="29" t="s">
        <v>513</v>
      </c>
      <c r="C154" s="56">
        <v>45924</v>
      </c>
      <c r="D154" s="80" t="s">
        <v>21</v>
      </c>
      <c r="E154" s="29" t="s">
        <v>32</v>
      </c>
      <c r="F154" s="29" t="s">
        <v>103</v>
      </c>
      <c r="G154" s="78" t="s">
        <v>604</v>
      </c>
      <c r="H154" s="104" t="s">
        <v>1741</v>
      </c>
      <c r="I154" s="54" t="s">
        <v>748</v>
      </c>
      <c r="J154" s="3" t="s">
        <v>33</v>
      </c>
      <c r="K154" s="29" t="s">
        <v>825</v>
      </c>
      <c r="L154" s="29" t="s">
        <v>431</v>
      </c>
      <c r="M154" s="29" t="s">
        <v>20</v>
      </c>
      <c r="N154" s="29" t="s">
        <v>776</v>
      </c>
      <c r="O154" s="29" t="s">
        <v>815</v>
      </c>
      <c r="P154" s="29" t="s">
        <v>1768</v>
      </c>
      <c r="Q154" s="29" t="s">
        <v>791</v>
      </c>
      <c r="R154" s="111" t="s">
        <v>2839</v>
      </c>
      <c r="S154" t="b">
        <v>1</v>
      </c>
      <c r="T154" t="s">
        <v>330</v>
      </c>
      <c r="U154" t="s">
        <v>331</v>
      </c>
      <c r="V154" t="s">
        <v>331</v>
      </c>
      <c r="W154" t="s">
        <v>311</v>
      </c>
      <c r="X154" s="76">
        <v>1</v>
      </c>
      <c r="Y154" s="89" t="b">
        <f t="shared" si="2"/>
        <v>0</v>
      </c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</row>
    <row r="155" spans="1:35" x14ac:dyDescent="0.3">
      <c r="A155" s="84">
        <v>164</v>
      </c>
      <c r="B155" s="29" t="s">
        <v>551</v>
      </c>
      <c r="C155" s="56">
        <v>45924</v>
      </c>
      <c r="D155" s="80" t="s">
        <v>21</v>
      </c>
      <c r="E155" s="29" t="s">
        <v>40</v>
      </c>
      <c r="F155" s="29" t="s">
        <v>97</v>
      </c>
      <c r="G155" s="79" t="s">
        <v>677</v>
      </c>
      <c r="H155" s="100"/>
      <c r="I155" s="54" t="s">
        <v>721</v>
      </c>
      <c r="J155" s="3" t="s">
        <v>1400</v>
      </c>
      <c r="K155" s="29" t="s">
        <v>829</v>
      </c>
      <c r="L155" s="29" t="s">
        <v>783</v>
      </c>
      <c r="M155" s="29" t="s">
        <v>20</v>
      </c>
      <c r="N155" s="29" t="s">
        <v>772</v>
      </c>
      <c r="O155" s="57" t="s">
        <v>926</v>
      </c>
      <c r="P155" s="29" t="s">
        <v>2907</v>
      </c>
      <c r="Q155" s="29" t="s">
        <v>796</v>
      </c>
      <c r="R155" s="29">
        <v>59656</v>
      </c>
      <c r="S155" t="b">
        <v>1</v>
      </c>
      <c r="T155" t="s">
        <v>330</v>
      </c>
      <c r="U155" t="s">
        <v>331</v>
      </c>
      <c r="V155" t="s">
        <v>331</v>
      </c>
      <c r="W155" t="s">
        <v>311</v>
      </c>
      <c r="X155" s="76">
        <v>1</v>
      </c>
      <c r="Y155" s="89" t="b">
        <f t="shared" si="2"/>
        <v>0</v>
      </c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</row>
    <row r="156" spans="1:35" x14ac:dyDescent="0.3">
      <c r="A156" s="84">
        <v>165</v>
      </c>
      <c r="B156" s="29" t="s">
        <v>554</v>
      </c>
      <c r="C156" s="56">
        <v>45924</v>
      </c>
      <c r="D156" s="80" t="s">
        <v>21</v>
      </c>
      <c r="E156" s="29" t="s">
        <v>32</v>
      </c>
      <c r="F156" s="29" t="s">
        <v>205</v>
      </c>
      <c r="G156" s="78" t="s">
        <v>655</v>
      </c>
      <c r="H156" s="100" t="s">
        <v>1747</v>
      </c>
      <c r="I156" s="54" t="s">
        <v>725</v>
      </c>
      <c r="J156" s="3" t="s">
        <v>34</v>
      </c>
      <c r="K156" s="29" t="s">
        <v>824</v>
      </c>
      <c r="L156" s="29" t="s">
        <v>783</v>
      </c>
      <c r="M156" s="29" t="s">
        <v>20</v>
      </c>
      <c r="N156" s="29" t="s">
        <v>831</v>
      </c>
      <c r="O156" s="57" t="s">
        <v>927</v>
      </c>
      <c r="P156" s="29" t="s">
        <v>2883</v>
      </c>
      <c r="Q156" s="29" t="s">
        <v>2884</v>
      </c>
      <c r="R156" s="29">
        <v>31100</v>
      </c>
      <c r="S156" t="b">
        <v>1</v>
      </c>
      <c r="T156" t="s">
        <v>330</v>
      </c>
      <c r="U156" t="s">
        <v>331</v>
      </c>
      <c r="V156" t="s">
        <v>331</v>
      </c>
      <c r="W156" t="s">
        <v>311</v>
      </c>
      <c r="X156" s="76">
        <v>1</v>
      </c>
      <c r="Y156" s="89" t="b">
        <f t="shared" ref="Y156:Y219" si="3">ISBLANK(F156)</f>
        <v>0</v>
      </c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</row>
    <row r="157" spans="1:35" x14ac:dyDescent="0.3">
      <c r="A157" s="84">
        <v>166</v>
      </c>
      <c r="B157" s="29" t="s">
        <v>597</v>
      </c>
      <c r="C157" s="56">
        <v>45924</v>
      </c>
      <c r="D157" s="80" t="s">
        <v>21</v>
      </c>
      <c r="E157" s="29" t="s">
        <v>41</v>
      </c>
      <c r="F157" s="29" t="s">
        <v>205</v>
      </c>
      <c r="G157" s="78" t="s">
        <v>656</v>
      </c>
      <c r="H157" s="104" t="s">
        <v>1741</v>
      </c>
      <c r="I157" s="54" t="s">
        <v>765</v>
      </c>
      <c r="J157" s="3" t="s">
        <v>34</v>
      </c>
      <c r="K157" s="29" t="s">
        <v>824</v>
      </c>
      <c r="L157" s="29" t="s">
        <v>431</v>
      </c>
      <c r="M157" s="29" t="s">
        <v>20</v>
      </c>
      <c r="N157" s="29" t="s">
        <v>831</v>
      </c>
      <c r="O157" s="57" t="s">
        <v>927</v>
      </c>
      <c r="P157" s="29" t="s">
        <v>2883</v>
      </c>
      <c r="Q157" s="29" t="s">
        <v>2884</v>
      </c>
      <c r="R157" s="29">
        <v>31100</v>
      </c>
      <c r="S157" t="b">
        <v>1</v>
      </c>
      <c r="T157" t="s">
        <v>330</v>
      </c>
      <c r="U157" t="s">
        <v>331</v>
      </c>
      <c r="V157" t="s">
        <v>331</v>
      </c>
      <c r="W157" t="s">
        <v>311</v>
      </c>
      <c r="X157" s="76">
        <v>1</v>
      </c>
      <c r="Y157" s="89" t="b">
        <f t="shared" si="3"/>
        <v>0</v>
      </c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</row>
    <row r="158" spans="1:35" x14ac:dyDescent="0.3">
      <c r="A158" s="84">
        <v>167</v>
      </c>
      <c r="B158" s="29" t="s">
        <v>512</v>
      </c>
      <c r="C158" s="56">
        <v>45924</v>
      </c>
      <c r="D158" s="80" t="s">
        <v>21</v>
      </c>
      <c r="E158" s="29" t="s">
        <v>41</v>
      </c>
      <c r="F158" s="29" t="s">
        <v>97</v>
      </c>
      <c r="G158" s="78" t="s">
        <v>678</v>
      </c>
      <c r="H158" s="104" t="s">
        <v>1741</v>
      </c>
      <c r="I158" s="54" t="s">
        <v>756</v>
      </c>
      <c r="J158" s="3" t="s">
        <v>34</v>
      </c>
      <c r="K158" s="29" t="s">
        <v>824</v>
      </c>
      <c r="L158" s="29" t="s">
        <v>780</v>
      </c>
      <c r="M158" s="29" t="s">
        <v>20</v>
      </c>
      <c r="N158" s="29" t="s">
        <v>831</v>
      </c>
      <c r="O158" s="57" t="s">
        <v>927</v>
      </c>
      <c r="P158" s="29" t="s">
        <v>2883</v>
      </c>
      <c r="Q158" s="29" t="s">
        <v>2884</v>
      </c>
      <c r="R158" s="29">
        <v>31100</v>
      </c>
      <c r="S158" t="b">
        <v>1</v>
      </c>
      <c r="T158" t="s">
        <v>330</v>
      </c>
      <c r="U158" t="s">
        <v>331</v>
      </c>
      <c r="V158" t="s">
        <v>331</v>
      </c>
      <c r="W158" t="s">
        <v>311</v>
      </c>
      <c r="X158" s="76">
        <v>1</v>
      </c>
      <c r="Y158" s="89" t="b">
        <f t="shared" si="3"/>
        <v>0</v>
      </c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</row>
    <row r="159" spans="1:35" x14ac:dyDescent="0.3">
      <c r="A159" s="84">
        <v>168</v>
      </c>
      <c r="B159" s="29" t="s">
        <v>558</v>
      </c>
      <c r="C159" s="56">
        <v>45924</v>
      </c>
      <c r="D159" s="80" t="s">
        <v>21</v>
      </c>
      <c r="E159" s="29" t="s">
        <v>195</v>
      </c>
      <c r="F159" s="29" t="s">
        <v>205</v>
      </c>
      <c r="G159" s="78" t="s">
        <v>691</v>
      </c>
      <c r="H159" s="104" t="s">
        <v>1741</v>
      </c>
      <c r="I159" s="54" t="s">
        <v>730</v>
      </c>
      <c r="J159" s="3" t="s">
        <v>1399</v>
      </c>
      <c r="K159" s="29" t="s">
        <v>824</v>
      </c>
      <c r="L159" s="29" t="s">
        <v>36</v>
      </c>
      <c r="M159" s="29" t="s">
        <v>20</v>
      </c>
      <c r="N159" s="29" t="s">
        <v>730</v>
      </c>
      <c r="O159" s="57" t="s">
        <v>927</v>
      </c>
      <c r="P159" s="29" t="s">
        <v>2883</v>
      </c>
      <c r="Q159" s="29" t="s">
        <v>2884</v>
      </c>
      <c r="R159" s="29">
        <v>31100</v>
      </c>
      <c r="S159" t="b">
        <v>1</v>
      </c>
      <c r="T159" t="s">
        <v>330</v>
      </c>
      <c r="U159" t="s">
        <v>331</v>
      </c>
      <c r="V159" t="s">
        <v>331</v>
      </c>
      <c r="W159" t="s">
        <v>311</v>
      </c>
      <c r="X159" s="76">
        <v>1</v>
      </c>
      <c r="Y159" s="89" t="b">
        <f t="shared" si="3"/>
        <v>0</v>
      </c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</row>
    <row r="160" spans="1:35" x14ac:dyDescent="0.3">
      <c r="A160" s="84">
        <v>169</v>
      </c>
      <c r="B160" s="29" t="s">
        <v>568</v>
      </c>
      <c r="C160" s="56">
        <v>45924</v>
      </c>
      <c r="D160" s="80" t="s">
        <v>21</v>
      </c>
      <c r="E160" s="29" t="s">
        <v>31</v>
      </c>
      <c r="F160" s="29" t="s">
        <v>103</v>
      </c>
      <c r="G160" s="78" t="s">
        <v>673</v>
      </c>
      <c r="H160" s="104" t="s">
        <v>1741</v>
      </c>
      <c r="I160" s="54" t="s">
        <v>737</v>
      </c>
      <c r="J160" s="3" t="s">
        <v>33</v>
      </c>
      <c r="K160" s="29" t="s">
        <v>824</v>
      </c>
      <c r="L160" s="29" t="s">
        <v>369</v>
      </c>
      <c r="M160" s="29" t="s">
        <v>20</v>
      </c>
      <c r="N160" s="29" t="s">
        <v>831</v>
      </c>
      <c r="O160" s="57" t="s">
        <v>927</v>
      </c>
      <c r="P160" s="29" t="s">
        <v>2883</v>
      </c>
      <c r="Q160" s="29" t="s">
        <v>2884</v>
      </c>
      <c r="R160" s="29">
        <v>31100</v>
      </c>
      <c r="S160" t="b">
        <v>1</v>
      </c>
      <c r="T160" t="s">
        <v>330</v>
      </c>
      <c r="U160" t="s">
        <v>331</v>
      </c>
      <c r="V160" t="s">
        <v>331</v>
      </c>
      <c r="W160" t="s">
        <v>311</v>
      </c>
      <c r="X160" s="76">
        <v>1</v>
      </c>
      <c r="Y160" s="89" t="b">
        <f t="shared" si="3"/>
        <v>0</v>
      </c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</row>
    <row r="161" spans="1:35" ht="33" x14ac:dyDescent="0.3">
      <c r="A161" s="84">
        <v>170</v>
      </c>
      <c r="B161" s="29" t="s">
        <v>598</v>
      </c>
      <c r="C161" s="56">
        <v>45924</v>
      </c>
      <c r="D161" s="80" t="s">
        <v>300</v>
      </c>
      <c r="E161" s="29" t="s">
        <v>31</v>
      </c>
      <c r="F161" s="29" t="s">
        <v>103</v>
      </c>
      <c r="G161" s="78" t="s">
        <v>605</v>
      </c>
      <c r="H161" s="100" t="s">
        <v>931</v>
      </c>
      <c r="I161" s="54" t="s">
        <v>768</v>
      </c>
      <c r="J161" s="3" t="s">
        <v>832</v>
      </c>
      <c r="K161" s="29" t="s">
        <v>824</v>
      </c>
      <c r="L161" s="29" t="s">
        <v>781</v>
      </c>
      <c r="M161" s="29" t="s">
        <v>20</v>
      </c>
      <c r="N161" s="29" t="s">
        <v>831</v>
      </c>
      <c r="O161" s="57" t="s">
        <v>927</v>
      </c>
      <c r="P161" s="29" t="s">
        <v>2883</v>
      </c>
      <c r="Q161" s="29" t="s">
        <v>2884</v>
      </c>
      <c r="R161" s="29">
        <v>31100</v>
      </c>
      <c r="S161" t="b">
        <v>1</v>
      </c>
      <c r="T161" t="s">
        <v>330</v>
      </c>
      <c r="U161" t="s">
        <v>331</v>
      </c>
      <c r="V161" t="s">
        <v>331</v>
      </c>
      <c r="W161" t="s">
        <v>311</v>
      </c>
      <c r="X161" s="76">
        <v>1</v>
      </c>
      <c r="Y161" s="89" t="b">
        <f t="shared" si="3"/>
        <v>0</v>
      </c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</row>
    <row r="162" spans="1:35" x14ac:dyDescent="0.3">
      <c r="A162" s="84">
        <v>171</v>
      </c>
      <c r="B162" s="29" t="s">
        <v>906</v>
      </c>
      <c r="C162" s="56">
        <v>45925</v>
      </c>
      <c r="D162" s="80" t="s">
        <v>21</v>
      </c>
      <c r="E162" s="29" t="s">
        <v>31</v>
      </c>
      <c r="F162" s="29" t="s">
        <v>205</v>
      </c>
      <c r="G162" s="78" t="s">
        <v>905</v>
      </c>
      <c r="I162" s="54" t="s">
        <v>863</v>
      </c>
      <c r="J162" s="3" t="s">
        <v>34</v>
      </c>
      <c r="K162" s="29" t="s">
        <v>793</v>
      </c>
      <c r="L162" s="29" t="s">
        <v>895</v>
      </c>
      <c r="M162" s="29" t="s">
        <v>20</v>
      </c>
      <c r="N162" s="29" t="s">
        <v>778</v>
      </c>
      <c r="O162" s="29" t="s">
        <v>818</v>
      </c>
      <c r="P162" s="29" t="s">
        <v>2861</v>
      </c>
      <c r="Q162" s="29" t="s">
        <v>2862</v>
      </c>
      <c r="R162" s="29">
        <v>17032</v>
      </c>
      <c r="S162" t="b">
        <v>1</v>
      </c>
      <c r="T162" t="s">
        <v>330</v>
      </c>
      <c r="U162" t="s">
        <v>331</v>
      </c>
      <c r="V162" t="s">
        <v>331</v>
      </c>
      <c r="W162" t="s">
        <v>311</v>
      </c>
      <c r="X162" s="76">
        <v>1</v>
      </c>
      <c r="Y162" s="89" t="b">
        <f t="shared" si="3"/>
        <v>0</v>
      </c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</row>
    <row r="163" spans="1:35" x14ac:dyDescent="0.3">
      <c r="A163" s="84">
        <v>172</v>
      </c>
      <c r="B163" s="29" t="s">
        <v>854</v>
      </c>
      <c r="C163" s="56">
        <v>45925</v>
      </c>
      <c r="D163" s="80" t="s">
        <v>21</v>
      </c>
      <c r="E163" s="29" t="s">
        <v>32</v>
      </c>
      <c r="F163" s="29" t="s">
        <v>205</v>
      </c>
      <c r="G163" s="78" t="s">
        <v>855</v>
      </c>
      <c r="I163" s="54" t="s">
        <v>883</v>
      </c>
      <c r="J163" s="3" t="s">
        <v>34</v>
      </c>
      <c r="K163" s="29" t="s">
        <v>898</v>
      </c>
      <c r="L163" s="29" t="s">
        <v>201</v>
      </c>
      <c r="M163" s="29" t="s">
        <v>20</v>
      </c>
      <c r="N163" s="29" t="s">
        <v>884</v>
      </c>
      <c r="O163" s="29" t="s">
        <v>875</v>
      </c>
      <c r="P163" s="29" t="s">
        <v>1772</v>
      </c>
      <c r="Q163" s="29" t="s">
        <v>897</v>
      </c>
      <c r="R163" s="29">
        <v>59323</v>
      </c>
      <c r="S163" t="b">
        <v>1</v>
      </c>
      <c r="T163" t="s">
        <v>330</v>
      </c>
      <c r="U163" t="s">
        <v>331</v>
      </c>
      <c r="V163" t="s">
        <v>331</v>
      </c>
      <c r="W163" t="s">
        <v>311</v>
      </c>
      <c r="X163" s="76">
        <v>1</v>
      </c>
      <c r="Y163" s="89" t="b">
        <f t="shared" si="3"/>
        <v>0</v>
      </c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</row>
    <row r="164" spans="1:35" x14ac:dyDescent="0.3">
      <c r="A164" s="84">
        <v>173</v>
      </c>
      <c r="B164" s="29" t="s">
        <v>909</v>
      </c>
      <c r="C164" s="56">
        <v>45925</v>
      </c>
      <c r="D164" s="80" t="s">
        <v>42</v>
      </c>
      <c r="E164" s="29" t="s">
        <v>195</v>
      </c>
      <c r="F164" s="29" t="s">
        <v>205</v>
      </c>
      <c r="G164" s="78" t="s">
        <v>871</v>
      </c>
      <c r="I164" s="54" t="s">
        <v>281</v>
      </c>
      <c r="J164" s="3" t="s">
        <v>34</v>
      </c>
      <c r="K164" s="29" t="s">
        <v>268</v>
      </c>
      <c r="L164" s="29" t="s">
        <v>276</v>
      </c>
      <c r="M164" s="29" t="s">
        <v>20</v>
      </c>
      <c r="N164" s="29" t="s">
        <v>270</v>
      </c>
      <c r="O164" s="29" t="s">
        <v>271</v>
      </c>
      <c r="P164" s="29" t="s">
        <v>1759</v>
      </c>
      <c r="Q164" s="29" t="s">
        <v>916</v>
      </c>
      <c r="R164" s="29">
        <v>13463</v>
      </c>
      <c r="S164" t="b">
        <v>1</v>
      </c>
      <c r="T164" t="s">
        <v>330</v>
      </c>
      <c r="U164" t="s">
        <v>331</v>
      </c>
      <c r="V164" t="s">
        <v>331</v>
      </c>
      <c r="W164" t="s">
        <v>311</v>
      </c>
      <c r="X164" s="76">
        <v>1</v>
      </c>
      <c r="Y164" s="89" t="b">
        <f t="shared" si="3"/>
        <v>0</v>
      </c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</row>
    <row r="165" spans="1:35" x14ac:dyDescent="0.3">
      <c r="A165" s="84">
        <v>175</v>
      </c>
      <c r="B165" s="29" t="s">
        <v>923</v>
      </c>
      <c r="C165" s="56">
        <v>45925</v>
      </c>
      <c r="D165" s="80" t="s">
        <v>42</v>
      </c>
      <c r="E165" s="29" t="s">
        <v>195</v>
      </c>
      <c r="F165" s="29" t="s">
        <v>205</v>
      </c>
      <c r="G165" s="78" t="s">
        <v>870</v>
      </c>
      <c r="I165" s="54" t="s">
        <v>267</v>
      </c>
      <c r="J165" s="4" t="s">
        <v>33</v>
      </c>
      <c r="K165" s="29" t="s">
        <v>268</v>
      </c>
      <c r="L165" s="29" t="s">
        <v>269</v>
      </c>
      <c r="M165" s="29" t="s">
        <v>20</v>
      </c>
      <c r="N165" s="29" t="s">
        <v>270</v>
      </c>
      <c r="O165" s="29" t="s">
        <v>271</v>
      </c>
      <c r="P165" s="29" t="s">
        <v>1759</v>
      </c>
      <c r="Q165" s="29" t="s">
        <v>916</v>
      </c>
      <c r="R165" s="29">
        <v>13463</v>
      </c>
      <c r="S165" t="b">
        <v>1</v>
      </c>
      <c r="T165" t="s">
        <v>330</v>
      </c>
      <c r="U165" t="s">
        <v>331</v>
      </c>
      <c r="V165" t="s">
        <v>331</v>
      </c>
      <c r="W165" t="s">
        <v>311</v>
      </c>
      <c r="X165" s="76">
        <v>1</v>
      </c>
      <c r="Y165" s="89" t="b">
        <f t="shared" si="3"/>
        <v>0</v>
      </c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</row>
    <row r="166" spans="1:35" x14ac:dyDescent="0.3">
      <c r="A166" s="84">
        <v>176</v>
      </c>
      <c r="B166" s="29" t="s">
        <v>914</v>
      </c>
      <c r="C166" s="56">
        <v>45925</v>
      </c>
      <c r="D166" s="80" t="s">
        <v>21</v>
      </c>
      <c r="E166" s="29" t="s">
        <v>31</v>
      </c>
      <c r="F166" s="29" t="s">
        <v>205</v>
      </c>
      <c r="G166" s="78" t="s">
        <v>903</v>
      </c>
      <c r="I166" s="54" t="s">
        <v>859</v>
      </c>
      <c r="J166" s="3" t="s">
        <v>287</v>
      </c>
      <c r="K166" s="29" t="s">
        <v>886</v>
      </c>
      <c r="L166" s="29" t="s">
        <v>37</v>
      </c>
      <c r="M166" s="29" t="s">
        <v>20</v>
      </c>
      <c r="N166" s="29" t="s">
        <v>845</v>
      </c>
      <c r="O166" s="29" t="s">
        <v>839</v>
      </c>
      <c r="P166" s="29" t="s">
        <v>1762</v>
      </c>
      <c r="Q166" s="29" t="s">
        <v>888</v>
      </c>
      <c r="R166" s="29">
        <v>12522</v>
      </c>
      <c r="S166" t="b">
        <v>1</v>
      </c>
      <c r="T166" t="s">
        <v>330</v>
      </c>
      <c r="U166" t="s">
        <v>331</v>
      </c>
      <c r="V166" t="s">
        <v>331</v>
      </c>
      <c r="W166" t="s">
        <v>311</v>
      </c>
      <c r="X166" s="76">
        <v>1</v>
      </c>
      <c r="Y166" s="89" t="b">
        <f t="shared" si="3"/>
        <v>0</v>
      </c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</row>
    <row r="167" spans="1:35" x14ac:dyDescent="0.3">
      <c r="A167" s="84">
        <v>177</v>
      </c>
      <c r="B167" s="29" t="s">
        <v>922</v>
      </c>
      <c r="C167" s="56">
        <v>45925</v>
      </c>
      <c r="D167" s="80" t="s">
        <v>21</v>
      </c>
      <c r="E167" s="29" t="s">
        <v>31</v>
      </c>
      <c r="F167" s="29" t="s">
        <v>205</v>
      </c>
      <c r="G167" s="78" t="s">
        <v>904</v>
      </c>
      <c r="I167" s="54" t="s">
        <v>872</v>
      </c>
      <c r="J167" s="3" t="s">
        <v>287</v>
      </c>
      <c r="K167" s="29" t="s">
        <v>886</v>
      </c>
      <c r="L167" s="29" t="s">
        <v>39</v>
      </c>
      <c r="M167" s="29" t="s">
        <v>20</v>
      </c>
      <c r="N167" s="29" t="s">
        <v>845</v>
      </c>
      <c r="O167" s="29" t="s">
        <v>839</v>
      </c>
      <c r="P167" s="29" t="s">
        <v>1762</v>
      </c>
      <c r="Q167" s="29" t="s">
        <v>888</v>
      </c>
      <c r="R167" s="29">
        <v>12522</v>
      </c>
      <c r="S167" t="b">
        <v>1</v>
      </c>
      <c r="T167" t="s">
        <v>330</v>
      </c>
      <c r="U167" t="s">
        <v>331</v>
      </c>
      <c r="V167" t="s">
        <v>331</v>
      </c>
      <c r="W167" t="s">
        <v>311</v>
      </c>
      <c r="X167" s="76">
        <v>1</v>
      </c>
      <c r="Y167" s="89" t="b">
        <f t="shared" si="3"/>
        <v>0</v>
      </c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</row>
    <row r="168" spans="1:35" x14ac:dyDescent="0.3">
      <c r="A168" s="84">
        <v>178</v>
      </c>
      <c r="B168" s="29" t="s">
        <v>846</v>
      </c>
      <c r="C168" s="56">
        <v>45925</v>
      </c>
      <c r="D168" s="80" t="s">
        <v>21</v>
      </c>
      <c r="E168" s="29" t="s">
        <v>31</v>
      </c>
      <c r="F168" s="29" t="s">
        <v>205</v>
      </c>
      <c r="G168" s="78" t="s">
        <v>917</v>
      </c>
      <c r="I168" s="54" t="s">
        <v>837</v>
      </c>
      <c r="J168" s="3" t="s">
        <v>35</v>
      </c>
      <c r="K168" s="29" t="s">
        <v>886</v>
      </c>
      <c r="L168" s="29" t="s">
        <v>86</v>
      </c>
      <c r="M168" s="29" t="s">
        <v>20</v>
      </c>
      <c r="N168" s="29" t="s">
        <v>845</v>
      </c>
      <c r="O168" s="29" t="s">
        <v>839</v>
      </c>
      <c r="P168" s="29" t="s">
        <v>1762</v>
      </c>
      <c r="Q168" s="29" t="s">
        <v>888</v>
      </c>
      <c r="R168" s="29">
        <v>12522</v>
      </c>
      <c r="S168" t="b">
        <v>1</v>
      </c>
      <c r="T168" t="s">
        <v>330</v>
      </c>
      <c r="U168" t="s">
        <v>331</v>
      </c>
      <c r="V168" t="s">
        <v>331</v>
      </c>
      <c r="W168" t="s">
        <v>311</v>
      </c>
      <c r="X168" s="76">
        <v>1</v>
      </c>
      <c r="Y168" s="89" t="b">
        <f t="shared" si="3"/>
        <v>0</v>
      </c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</row>
    <row r="169" spans="1:35" x14ac:dyDescent="0.3">
      <c r="A169" s="84">
        <v>179</v>
      </c>
      <c r="B169" s="29" t="s">
        <v>890</v>
      </c>
      <c r="C169" s="56">
        <v>45925</v>
      </c>
      <c r="D169" s="80" t="s">
        <v>21</v>
      </c>
      <c r="E169" s="29" t="s">
        <v>31</v>
      </c>
      <c r="F169" s="29" t="s">
        <v>205</v>
      </c>
      <c r="G169" s="78" t="s">
        <v>918</v>
      </c>
      <c r="I169" s="54" t="s">
        <v>838</v>
      </c>
      <c r="J169" s="3" t="s">
        <v>35</v>
      </c>
      <c r="K169" s="29" t="s">
        <v>886</v>
      </c>
      <c r="L169" s="29" t="s">
        <v>36</v>
      </c>
      <c r="M169" s="29" t="s">
        <v>20</v>
      </c>
      <c r="N169" s="29" t="s">
        <v>845</v>
      </c>
      <c r="O169" s="29" t="s">
        <v>839</v>
      </c>
      <c r="P169" s="29" t="s">
        <v>1762</v>
      </c>
      <c r="Q169" s="29" t="s">
        <v>888</v>
      </c>
      <c r="R169" s="29">
        <v>12522</v>
      </c>
      <c r="S169" t="b">
        <v>1</v>
      </c>
      <c r="T169" t="s">
        <v>330</v>
      </c>
      <c r="U169" t="s">
        <v>331</v>
      </c>
      <c r="V169" t="s">
        <v>331</v>
      </c>
      <c r="W169" t="s">
        <v>311</v>
      </c>
      <c r="X169" s="76">
        <v>1</v>
      </c>
      <c r="Y169" s="89" t="b">
        <f t="shared" si="3"/>
        <v>0</v>
      </c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</row>
    <row r="170" spans="1:35" x14ac:dyDescent="0.3">
      <c r="A170" s="84">
        <v>180</v>
      </c>
      <c r="B170" s="29" t="s">
        <v>925</v>
      </c>
      <c r="C170" s="56">
        <v>45925</v>
      </c>
      <c r="D170" s="80" t="s">
        <v>21</v>
      </c>
      <c r="E170" s="29" t="s">
        <v>31</v>
      </c>
      <c r="F170" s="29" t="s">
        <v>205</v>
      </c>
      <c r="G170" s="78" t="s">
        <v>919</v>
      </c>
      <c r="H170" s="99" t="s">
        <v>1726</v>
      </c>
      <c r="I170" s="54" t="s">
        <v>844</v>
      </c>
      <c r="J170" s="3" t="s">
        <v>35</v>
      </c>
      <c r="K170" s="29" t="s">
        <v>886</v>
      </c>
      <c r="L170" s="29" t="s">
        <v>887</v>
      </c>
      <c r="M170" s="29" t="s">
        <v>20</v>
      </c>
      <c r="N170" s="29" t="s">
        <v>845</v>
      </c>
      <c r="O170" s="29" t="s">
        <v>839</v>
      </c>
      <c r="P170" s="29" t="s">
        <v>1762</v>
      </c>
      <c r="Q170" s="29" t="s">
        <v>888</v>
      </c>
      <c r="R170" s="29">
        <v>12522</v>
      </c>
      <c r="S170" t="b">
        <v>1</v>
      </c>
      <c r="T170" t="s">
        <v>330</v>
      </c>
      <c r="U170" t="s">
        <v>331</v>
      </c>
      <c r="V170" t="s">
        <v>331</v>
      </c>
      <c r="W170" t="s">
        <v>311</v>
      </c>
      <c r="X170" s="76">
        <v>1</v>
      </c>
      <c r="Y170" s="89" t="b">
        <f t="shared" si="3"/>
        <v>0</v>
      </c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</row>
    <row r="171" spans="1:35" x14ac:dyDescent="0.3">
      <c r="A171" s="84">
        <v>181</v>
      </c>
      <c r="B171" s="29" t="s">
        <v>885</v>
      </c>
      <c r="C171" s="56">
        <v>45926</v>
      </c>
      <c r="D171" s="80" t="s">
        <v>21</v>
      </c>
      <c r="E171" s="29" t="s">
        <v>32</v>
      </c>
      <c r="F171" s="29" t="s">
        <v>103</v>
      </c>
      <c r="G171" s="78" t="s">
        <v>902</v>
      </c>
      <c r="H171" s="99" t="s">
        <v>1739</v>
      </c>
      <c r="I171" s="54" t="s">
        <v>835</v>
      </c>
      <c r="J171" s="3" t="s">
        <v>33</v>
      </c>
      <c r="K171" s="29" t="s">
        <v>877</v>
      </c>
      <c r="L171" s="29" t="s">
        <v>887</v>
      </c>
      <c r="M171" s="29" t="s">
        <v>20</v>
      </c>
      <c r="N171" s="29" t="s">
        <v>836</v>
      </c>
      <c r="O171" s="29" t="s">
        <v>843</v>
      </c>
      <c r="P171" s="29" t="s">
        <v>2899</v>
      </c>
      <c r="Q171" s="29" t="s">
        <v>2869</v>
      </c>
      <c r="R171" s="29">
        <v>54679</v>
      </c>
      <c r="S171" t="b">
        <v>1</v>
      </c>
      <c r="T171" t="s">
        <v>330</v>
      </c>
      <c r="U171" t="s">
        <v>331</v>
      </c>
      <c r="V171" t="s">
        <v>331</v>
      </c>
      <c r="W171" t="s">
        <v>311</v>
      </c>
      <c r="X171" s="76">
        <v>1</v>
      </c>
      <c r="Y171" s="89" t="b">
        <f t="shared" si="3"/>
        <v>0</v>
      </c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</row>
    <row r="172" spans="1:35" x14ac:dyDescent="0.3">
      <c r="A172" s="84">
        <v>182</v>
      </c>
      <c r="B172" s="29" t="s">
        <v>908</v>
      </c>
      <c r="C172" s="56">
        <v>45926</v>
      </c>
      <c r="D172" s="80" t="s">
        <v>21</v>
      </c>
      <c r="E172" s="29" t="s">
        <v>41</v>
      </c>
      <c r="F172" s="29" t="s">
        <v>284</v>
      </c>
      <c r="G172" s="78" t="s">
        <v>901</v>
      </c>
      <c r="H172" s="99" t="s">
        <v>1739</v>
      </c>
      <c r="I172" s="54" t="s">
        <v>835</v>
      </c>
      <c r="J172" s="3" t="s">
        <v>33</v>
      </c>
      <c r="K172" s="29" t="s">
        <v>877</v>
      </c>
      <c r="L172" s="29" t="s">
        <v>887</v>
      </c>
      <c r="M172" s="29" t="s">
        <v>20</v>
      </c>
      <c r="N172" s="29" t="s">
        <v>836</v>
      </c>
      <c r="O172" s="29" t="s">
        <v>843</v>
      </c>
      <c r="P172" s="29" t="s">
        <v>2899</v>
      </c>
      <c r="Q172" s="29" t="s">
        <v>2869</v>
      </c>
      <c r="R172" s="29">
        <v>54679</v>
      </c>
      <c r="S172" t="b">
        <v>1</v>
      </c>
      <c r="T172" t="s">
        <v>330</v>
      </c>
      <c r="U172" t="s">
        <v>331</v>
      </c>
      <c r="V172" t="s">
        <v>331</v>
      </c>
      <c r="W172" t="s">
        <v>311</v>
      </c>
      <c r="X172" s="76">
        <v>1</v>
      </c>
      <c r="Y172" s="89" t="b">
        <f t="shared" si="3"/>
        <v>0</v>
      </c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</row>
    <row r="173" spans="1:35" x14ac:dyDescent="0.3">
      <c r="A173" s="84">
        <v>183</v>
      </c>
      <c r="B173" s="29" t="s">
        <v>852</v>
      </c>
      <c r="C173" s="56">
        <v>45926</v>
      </c>
      <c r="D173" s="80" t="s">
        <v>21</v>
      </c>
      <c r="E173" s="29" t="s">
        <v>31</v>
      </c>
      <c r="F173" s="29" t="s">
        <v>205</v>
      </c>
      <c r="G173" s="78" t="s">
        <v>924</v>
      </c>
      <c r="H173" s="99" t="s">
        <v>1739</v>
      </c>
      <c r="I173" s="54" t="s">
        <v>835</v>
      </c>
      <c r="J173" s="3" t="s">
        <v>33</v>
      </c>
      <c r="K173" s="29" t="s">
        <v>877</v>
      </c>
      <c r="L173" s="29" t="s">
        <v>887</v>
      </c>
      <c r="M173" s="29" t="s">
        <v>20</v>
      </c>
      <c r="N173" s="29" t="s">
        <v>836</v>
      </c>
      <c r="O173" s="29" t="s">
        <v>843</v>
      </c>
      <c r="P173" s="29" t="s">
        <v>2899</v>
      </c>
      <c r="Q173" s="29" t="s">
        <v>2869</v>
      </c>
      <c r="R173" s="29">
        <v>54679</v>
      </c>
      <c r="S173" t="b">
        <v>1</v>
      </c>
      <c r="T173" t="s">
        <v>330</v>
      </c>
      <c r="U173" t="s">
        <v>331</v>
      </c>
      <c r="V173" t="s">
        <v>331</v>
      </c>
      <c r="W173" t="s">
        <v>311</v>
      </c>
      <c r="X173" s="76">
        <v>1</v>
      </c>
      <c r="Y173" s="89" t="b">
        <f t="shared" si="3"/>
        <v>0</v>
      </c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</row>
    <row r="174" spans="1:35" x14ac:dyDescent="0.3">
      <c r="A174" s="84">
        <v>184</v>
      </c>
      <c r="B174" s="29" t="s">
        <v>915</v>
      </c>
      <c r="C174" s="56">
        <v>45926</v>
      </c>
      <c r="D174" s="80" t="s">
        <v>21</v>
      </c>
      <c r="E174" s="29" t="s">
        <v>31</v>
      </c>
      <c r="F174" s="29" t="s">
        <v>103</v>
      </c>
      <c r="G174" s="79" t="s">
        <v>851</v>
      </c>
      <c r="I174" s="54" t="s">
        <v>864</v>
      </c>
      <c r="J174" s="3" t="s">
        <v>33</v>
      </c>
      <c r="K174" s="29" t="s">
        <v>891</v>
      </c>
      <c r="L174" s="29" t="s">
        <v>783</v>
      </c>
      <c r="M174" s="29" t="s">
        <v>20</v>
      </c>
      <c r="N174" s="29" t="s">
        <v>862</v>
      </c>
      <c r="O174" s="29" t="s">
        <v>869</v>
      </c>
      <c r="P174" s="93" t="s">
        <v>2898</v>
      </c>
      <c r="Q174" s="29" t="s">
        <v>1773</v>
      </c>
      <c r="R174" s="29">
        <v>54379</v>
      </c>
      <c r="S174" t="b">
        <v>1</v>
      </c>
      <c r="T174" t="s">
        <v>330</v>
      </c>
      <c r="U174" t="s">
        <v>331</v>
      </c>
      <c r="V174" t="s">
        <v>331</v>
      </c>
      <c r="W174" t="s">
        <v>311</v>
      </c>
      <c r="X174" s="76">
        <v>1</v>
      </c>
      <c r="Y174" s="89" t="b">
        <f t="shared" si="3"/>
        <v>0</v>
      </c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</row>
    <row r="175" spans="1:35" x14ac:dyDescent="0.3">
      <c r="A175" s="84">
        <v>185</v>
      </c>
      <c r="B175" s="29" t="s">
        <v>866</v>
      </c>
      <c r="C175" s="56">
        <v>45926</v>
      </c>
      <c r="D175" s="80" t="s">
        <v>21</v>
      </c>
      <c r="E175" s="29" t="s">
        <v>31</v>
      </c>
      <c r="F175" s="29" t="s">
        <v>103</v>
      </c>
      <c r="G175" s="79" t="s">
        <v>849</v>
      </c>
      <c r="I175" s="54" t="s">
        <v>860</v>
      </c>
      <c r="J175" s="3" t="s">
        <v>34</v>
      </c>
      <c r="K175" s="29" t="s">
        <v>891</v>
      </c>
      <c r="L175" s="29" t="s">
        <v>783</v>
      </c>
      <c r="M175" s="29" t="s">
        <v>20</v>
      </c>
      <c r="N175" s="29" t="s">
        <v>862</v>
      </c>
      <c r="O175" s="29" t="s">
        <v>869</v>
      </c>
      <c r="P175" s="93" t="s">
        <v>2898</v>
      </c>
      <c r="Q175" s="29" t="s">
        <v>1773</v>
      </c>
      <c r="R175" s="29">
        <v>54379</v>
      </c>
      <c r="S175" t="b">
        <v>1</v>
      </c>
      <c r="T175" t="s">
        <v>330</v>
      </c>
      <c r="U175" t="s">
        <v>331</v>
      </c>
      <c r="V175" t="s">
        <v>331</v>
      </c>
      <c r="W175" t="s">
        <v>311</v>
      </c>
      <c r="X175" s="76">
        <v>1</v>
      </c>
      <c r="Y175" s="89" t="b">
        <f t="shared" si="3"/>
        <v>0</v>
      </c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</row>
    <row r="176" spans="1:35" x14ac:dyDescent="0.3">
      <c r="A176" s="84">
        <v>186</v>
      </c>
      <c r="B176" s="29" t="s">
        <v>911</v>
      </c>
      <c r="C176" s="56">
        <v>45926</v>
      </c>
      <c r="D176" s="80" t="s">
        <v>21</v>
      </c>
      <c r="E176" s="29" t="s">
        <v>31</v>
      </c>
      <c r="F176" s="29" t="s">
        <v>103</v>
      </c>
      <c r="G176" s="79" t="s">
        <v>848</v>
      </c>
      <c r="I176" s="54" t="s">
        <v>874</v>
      </c>
      <c r="J176" s="3" t="s">
        <v>34</v>
      </c>
      <c r="K176" s="29" t="s">
        <v>891</v>
      </c>
      <c r="L176" s="29" t="s">
        <v>1225</v>
      </c>
      <c r="M176" s="29" t="s">
        <v>20</v>
      </c>
      <c r="N176" s="29" t="s">
        <v>862</v>
      </c>
      <c r="O176" s="29" t="s">
        <v>869</v>
      </c>
      <c r="P176" s="93" t="s">
        <v>2898</v>
      </c>
      <c r="Q176" s="29" t="s">
        <v>1773</v>
      </c>
      <c r="R176" s="29">
        <v>54379</v>
      </c>
      <c r="S176" t="b">
        <v>1</v>
      </c>
      <c r="T176" t="s">
        <v>330</v>
      </c>
      <c r="U176" t="s">
        <v>331</v>
      </c>
      <c r="V176" t="s">
        <v>331</v>
      </c>
      <c r="W176" t="s">
        <v>311</v>
      </c>
      <c r="X176" s="76">
        <v>1</v>
      </c>
      <c r="Y176" s="89" t="b">
        <f t="shared" si="3"/>
        <v>0</v>
      </c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</row>
    <row r="177" spans="1:35" x14ac:dyDescent="0.3">
      <c r="A177" s="84">
        <v>187</v>
      </c>
      <c r="B177" s="29" t="s">
        <v>910</v>
      </c>
      <c r="C177" s="56">
        <v>45926</v>
      </c>
      <c r="D177" s="80" t="s">
        <v>21</v>
      </c>
      <c r="E177" s="29" t="s">
        <v>31</v>
      </c>
      <c r="F177" s="29" t="s">
        <v>103</v>
      </c>
      <c r="G177" s="79" t="s">
        <v>850</v>
      </c>
      <c r="H177" s="99" t="s">
        <v>1718</v>
      </c>
      <c r="I177" s="54" t="s">
        <v>861</v>
      </c>
      <c r="J177" s="3" t="s">
        <v>2920</v>
      </c>
      <c r="K177" s="29" t="s">
        <v>891</v>
      </c>
      <c r="L177" s="29" t="s">
        <v>1225</v>
      </c>
      <c r="M177" s="29" t="s">
        <v>20</v>
      </c>
      <c r="N177" s="29" t="s">
        <v>862</v>
      </c>
      <c r="O177" s="29" t="s">
        <v>869</v>
      </c>
      <c r="P177" s="93" t="s">
        <v>2898</v>
      </c>
      <c r="Q177" s="29" t="s">
        <v>1773</v>
      </c>
      <c r="R177" s="29">
        <v>54379</v>
      </c>
      <c r="S177" t="b">
        <v>1</v>
      </c>
      <c r="T177" t="s">
        <v>330</v>
      </c>
      <c r="U177" t="s">
        <v>331</v>
      </c>
      <c r="V177" t="s">
        <v>331</v>
      </c>
      <c r="W177" t="s">
        <v>311</v>
      </c>
      <c r="X177" s="76">
        <v>1</v>
      </c>
      <c r="Y177" s="89" t="b">
        <f t="shared" si="3"/>
        <v>0</v>
      </c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</row>
    <row r="178" spans="1:35" x14ac:dyDescent="0.3">
      <c r="A178" s="84">
        <v>188</v>
      </c>
      <c r="B178" s="29" t="s">
        <v>867</v>
      </c>
      <c r="C178" s="56">
        <v>45926</v>
      </c>
      <c r="D178" s="80" t="s">
        <v>21</v>
      </c>
      <c r="E178" s="29" t="s">
        <v>32</v>
      </c>
      <c r="F178" s="29" t="s">
        <v>103</v>
      </c>
      <c r="G178" s="78" t="s">
        <v>858</v>
      </c>
      <c r="H178" s="99" t="s">
        <v>1718</v>
      </c>
      <c r="I178" s="54" t="s">
        <v>861</v>
      </c>
      <c r="J178" s="3" t="s">
        <v>2920</v>
      </c>
      <c r="K178" s="29" t="s">
        <v>891</v>
      </c>
      <c r="L178" s="29" t="s">
        <v>1225</v>
      </c>
      <c r="M178" s="29" t="s">
        <v>20</v>
      </c>
      <c r="N178" s="29" t="s">
        <v>862</v>
      </c>
      <c r="O178" s="29" t="s">
        <v>869</v>
      </c>
      <c r="P178" s="93" t="s">
        <v>2898</v>
      </c>
      <c r="Q178" s="29" t="s">
        <v>1773</v>
      </c>
      <c r="R178" s="29">
        <v>54379</v>
      </c>
      <c r="S178" t="b">
        <v>1</v>
      </c>
      <c r="T178" t="s">
        <v>330</v>
      </c>
      <c r="U178" t="s">
        <v>331</v>
      </c>
      <c r="V178" t="s">
        <v>331</v>
      </c>
      <c r="W178" t="s">
        <v>311</v>
      </c>
      <c r="X178" s="76">
        <v>1</v>
      </c>
      <c r="Y178" s="89" t="b">
        <f t="shared" si="3"/>
        <v>0</v>
      </c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</row>
    <row r="179" spans="1:35" x14ac:dyDescent="0.3">
      <c r="A179" s="84">
        <v>190</v>
      </c>
      <c r="B179" s="29" t="s">
        <v>853</v>
      </c>
      <c r="C179" s="56">
        <v>45926</v>
      </c>
      <c r="D179" s="80" t="s">
        <v>21</v>
      </c>
      <c r="E179" s="29" t="s">
        <v>31</v>
      </c>
      <c r="F179" s="29" t="s">
        <v>97</v>
      </c>
      <c r="G179" s="78" t="s">
        <v>856</v>
      </c>
      <c r="H179" s="103" t="s">
        <v>1741</v>
      </c>
      <c r="I179" s="54" t="s">
        <v>881</v>
      </c>
      <c r="J179" s="3" t="s">
        <v>34</v>
      </c>
      <c r="K179" s="29" t="s">
        <v>893</v>
      </c>
      <c r="L179" s="29" t="s">
        <v>896</v>
      </c>
      <c r="M179" s="29" t="s">
        <v>20</v>
      </c>
      <c r="N179" s="29" t="s">
        <v>882</v>
      </c>
      <c r="O179" s="29" t="s">
        <v>876</v>
      </c>
      <c r="P179" s="29" t="s">
        <v>865</v>
      </c>
      <c r="Q179" s="29" t="s">
        <v>841</v>
      </c>
      <c r="R179" s="29">
        <v>62020</v>
      </c>
      <c r="S179" t="b">
        <v>1</v>
      </c>
      <c r="T179" t="s">
        <v>330</v>
      </c>
      <c r="U179" t="s">
        <v>331</v>
      </c>
      <c r="V179" t="s">
        <v>331</v>
      </c>
      <c r="W179" t="s">
        <v>311</v>
      </c>
      <c r="X179" s="76">
        <v>1</v>
      </c>
      <c r="Y179" s="89" t="b">
        <f t="shared" si="3"/>
        <v>0</v>
      </c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</row>
    <row r="180" spans="1:35" x14ac:dyDescent="0.3">
      <c r="A180" s="84">
        <v>192</v>
      </c>
      <c r="B180" s="29" t="s">
        <v>912</v>
      </c>
      <c r="C180" s="56">
        <v>45927</v>
      </c>
      <c r="D180" s="80" t="s">
        <v>21</v>
      </c>
      <c r="E180" s="29" t="s">
        <v>195</v>
      </c>
      <c r="F180" s="29" t="s">
        <v>363</v>
      </c>
      <c r="G180" s="78" t="s">
        <v>857</v>
      </c>
      <c r="I180" s="54" t="s">
        <v>390</v>
      </c>
      <c r="J180" s="3" t="s">
        <v>35</v>
      </c>
      <c r="K180" s="29" t="s">
        <v>941</v>
      </c>
      <c r="L180" s="29" t="s">
        <v>899</v>
      </c>
      <c r="M180" s="29" t="s">
        <v>187</v>
      </c>
      <c r="N180" s="29" t="s">
        <v>873</v>
      </c>
      <c r="O180" s="29" t="s">
        <v>868</v>
      </c>
      <c r="P180" s="29" t="s">
        <v>940</v>
      </c>
      <c r="Q180" s="29" t="s">
        <v>889</v>
      </c>
      <c r="R180" s="29">
        <v>30098</v>
      </c>
      <c r="S180" t="b">
        <v>1</v>
      </c>
      <c r="T180" t="s">
        <v>330</v>
      </c>
      <c r="U180" t="s">
        <v>331</v>
      </c>
      <c r="V180" t="s">
        <v>331</v>
      </c>
      <c r="W180" t="s">
        <v>311</v>
      </c>
      <c r="X180" s="76">
        <v>1</v>
      </c>
      <c r="Y180" s="89" t="b">
        <f t="shared" si="3"/>
        <v>0</v>
      </c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</row>
    <row r="181" spans="1:35" x14ac:dyDescent="0.3">
      <c r="A181" s="84">
        <v>193</v>
      </c>
      <c r="B181" t="s">
        <v>942</v>
      </c>
      <c r="C181" s="58">
        <v>45927</v>
      </c>
      <c r="D181" s="76" t="s">
        <v>21</v>
      </c>
      <c r="E181" t="s">
        <v>40</v>
      </c>
      <c r="F181" t="s">
        <v>363</v>
      </c>
      <c r="G181" s="77" t="s">
        <v>943</v>
      </c>
      <c r="I181" s="4" t="s">
        <v>944</v>
      </c>
      <c r="J181" s="4" t="s">
        <v>1399</v>
      </c>
      <c r="K181" t="s">
        <v>945</v>
      </c>
      <c r="L181" t="s">
        <v>352</v>
      </c>
      <c r="M181" t="s">
        <v>187</v>
      </c>
      <c r="N181" t="s">
        <v>946</v>
      </c>
      <c r="O181" t="s">
        <v>947</v>
      </c>
      <c r="P181" s="93" t="s">
        <v>1219</v>
      </c>
      <c r="Q181" t="s">
        <v>948</v>
      </c>
      <c r="R181">
        <v>30063</v>
      </c>
      <c r="S181" t="b">
        <v>1</v>
      </c>
      <c r="T181" t="s">
        <v>330</v>
      </c>
      <c r="U181" t="s">
        <v>331</v>
      </c>
      <c r="V181" t="s">
        <v>331</v>
      </c>
      <c r="W181" t="s">
        <v>311</v>
      </c>
      <c r="X181" s="76">
        <v>1</v>
      </c>
      <c r="Y181" s="89" t="b">
        <f t="shared" si="3"/>
        <v>0</v>
      </c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</row>
    <row r="182" spans="1:35" x14ac:dyDescent="0.3">
      <c r="A182" s="84">
        <v>194</v>
      </c>
      <c r="B182" t="s">
        <v>949</v>
      </c>
      <c r="C182" s="58">
        <v>45929</v>
      </c>
      <c r="D182" s="76" t="s">
        <v>21</v>
      </c>
      <c r="E182" t="s">
        <v>40</v>
      </c>
      <c r="F182" t="s">
        <v>103</v>
      </c>
      <c r="G182" s="77" t="s">
        <v>950</v>
      </c>
      <c r="H182" s="103" t="s">
        <v>1741</v>
      </c>
      <c r="I182" s="4" t="s">
        <v>715</v>
      </c>
      <c r="J182" s="4" t="s">
        <v>34</v>
      </c>
      <c r="K182" t="s">
        <v>785</v>
      </c>
      <c r="L182" t="s">
        <v>391</v>
      </c>
      <c r="M182" t="s">
        <v>20</v>
      </c>
      <c r="N182" t="s">
        <v>771</v>
      </c>
      <c r="O182" t="s">
        <v>823</v>
      </c>
      <c r="P182" s="29" t="s">
        <v>2846</v>
      </c>
      <c r="Q182" t="s">
        <v>2847</v>
      </c>
      <c r="R182">
        <v>10551</v>
      </c>
      <c r="S182" t="b">
        <v>1</v>
      </c>
      <c r="T182" t="s">
        <v>330</v>
      </c>
      <c r="U182" t="s">
        <v>331</v>
      </c>
      <c r="V182" t="s">
        <v>331</v>
      </c>
      <c r="W182" t="s">
        <v>311</v>
      </c>
      <c r="X182" s="76">
        <v>1</v>
      </c>
      <c r="Y182" s="89" t="b">
        <f t="shared" si="3"/>
        <v>0</v>
      </c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</row>
    <row r="183" spans="1:35" x14ac:dyDescent="0.3">
      <c r="A183" s="84">
        <v>196</v>
      </c>
      <c r="B183" t="s">
        <v>954</v>
      </c>
      <c r="C183" s="58">
        <v>45929</v>
      </c>
      <c r="D183" s="76" t="s">
        <v>21</v>
      </c>
      <c r="E183" t="s">
        <v>31</v>
      </c>
      <c r="F183" t="s">
        <v>205</v>
      </c>
      <c r="G183" s="77" t="s">
        <v>955</v>
      </c>
      <c r="H183" s="103" t="s">
        <v>1741</v>
      </c>
      <c r="I183" s="4" t="s">
        <v>956</v>
      </c>
      <c r="J183" s="4" t="s">
        <v>34</v>
      </c>
      <c r="K183" t="s">
        <v>893</v>
      </c>
      <c r="L183" t="s">
        <v>391</v>
      </c>
      <c r="M183" t="s">
        <v>20</v>
      </c>
      <c r="N183" t="s">
        <v>882</v>
      </c>
      <c r="O183" t="s">
        <v>876</v>
      </c>
      <c r="P183" s="29" t="s">
        <v>865</v>
      </c>
      <c r="Q183" t="s">
        <v>841</v>
      </c>
      <c r="R183">
        <v>62020</v>
      </c>
      <c r="S183" t="b">
        <v>1</v>
      </c>
      <c r="T183" t="s">
        <v>330</v>
      </c>
      <c r="U183" t="s">
        <v>331</v>
      </c>
      <c r="V183" t="s">
        <v>331</v>
      </c>
      <c r="W183" t="s">
        <v>311</v>
      </c>
      <c r="X183" s="76">
        <v>1</v>
      </c>
      <c r="Y183" s="89" t="b">
        <f t="shared" si="3"/>
        <v>0</v>
      </c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</row>
    <row r="184" spans="1:35" x14ac:dyDescent="0.3">
      <c r="A184" s="84">
        <v>197</v>
      </c>
      <c r="B184" t="s">
        <v>957</v>
      </c>
      <c r="C184" s="58">
        <v>45929</v>
      </c>
      <c r="D184" s="76" t="s">
        <v>44</v>
      </c>
      <c r="E184" t="s">
        <v>31</v>
      </c>
      <c r="F184" t="s">
        <v>205</v>
      </c>
      <c r="G184" s="77" t="s">
        <v>958</v>
      </c>
      <c r="I184" s="4" t="s">
        <v>959</v>
      </c>
      <c r="J184" s="4" t="s">
        <v>256</v>
      </c>
      <c r="K184" t="s">
        <v>960</v>
      </c>
      <c r="L184" t="s">
        <v>961</v>
      </c>
      <c r="M184" t="s">
        <v>20</v>
      </c>
      <c r="N184" t="s">
        <v>962</v>
      </c>
      <c r="O184" t="s">
        <v>963</v>
      </c>
      <c r="P184" s="93" t="s">
        <v>1765</v>
      </c>
      <c r="Q184" t="s">
        <v>964</v>
      </c>
      <c r="R184">
        <v>35382</v>
      </c>
      <c r="S184" t="b">
        <v>1</v>
      </c>
      <c r="T184" t="s">
        <v>330</v>
      </c>
      <c r="U184" t="s">
        <v>331</v>
      </c>
      <c r="V184" t="s">
        <v>331</v>
      </c>
      <c r="W184" t="s">
        <v>311</v>
      </c>
      <c r="X184" s="76">
        <v>1</v>
      </c>
      <c r="Y184" s="89" t="b">
        <f t="shared" si="3"/>
        <v>0</v>
      </c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</row>
    <row r="185" spans="1:35" x14ac:dyDescent="0.3">
      <c r="A185" s="84">
        <v>198</v>
      </c>
      <c r="B185" t="s">
        <v>965</v>
      </c>
      <c r="C185" s="58">
        <v>45929</v>
      </c>
      <c r="D185" s="76" t="s">
        <v>21</v>
      </c>
      <c r="E185" t="s">
        <v>31</v>
      </c>
      <c r="F185" t="s">
        <v>358</v>
      </c>
      <c r="G185" s="77" t="s">
        <v>966</v>
      </c>
      <c r="H185" s="99" t="s">
        <v>1740</v>
      </c>
      <c r="I185" s="4" t="s">
        <v>967</v>
      </c>
      <c r="J185" s="4" t="s">
        <v>34</v>
      </c>
      <c r="K185" t="s">
        <v>960</v>
      </c>
      <c r="L185" t="s">
        <v>325</v>
      </c>
      <c r="M185" t="s">
        <v>20</v>
      </c>
      <c r="N185" t="s">
        <v>962</v>
      </c>
      <c r="O185" t="s">
        <v>963</v>
      </c>
      <c r="P185" s="93" t="s">
        <v>1765</v>
      </c>
      <c r="Q185" t="s">
        <v>964</v>
      </c>
      <c r="R185">
        <v>35382</v>
      </c>
      <c r="S185" t="b">
        <v>1</v>
      </c>
      <c r="T185" t="s">
        <v>330</v>
      </c>
      <c r="U185" t="s">
        <v>331</v>
      </c>
      <c r="V185" t="s">
        <v>331</v>
      </c>
      <c r="W185" t="s">
        <v>311</v>
      </c>
      <c r="X185" s="76">
        <v>1</v>
      </c>
      <c r="Y185" s="89" t="b">
        <f t="shared" si="3"/>
        <v>0</v>
      </c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</row>
    <row r="186" spans="1:35" x14ac:dyDescent="0.3">
      <c r="A186" s="84">
        <v>199</v>
      </c>
      <c r="B186" t="s">
        <v>968</v>
      </c>
      <c r="C186" s="58">
        <v>45929</v>
      </c>
      <c r="D186" s="76" t="s">
        <v>21</v>
      </c>
      <c r="E186" t="s">
        <v>195</v>
      </c>
      <c r="F186" t="s">
        <v>363</v>
      </c>
      <c r="G186" s="77" t="s">
        <v>969</v>
      </c>
      <c r="H186" s="99" t="s">
        <v>1740</v>
      </c>
      <c r="I186" s="4" t="s">
        <v>967</v>
      </c>
      <c r="J186" s="4" t="s">
        <v>34</v>
      </c>
      <c r="K186" t="s">
        <v>960</v>
      </c>
      <c r="L186" t="s">
        <v>391</v>
      </c>
      <c r="M186" t="s">
        <v>20</v>
      </c>
      <c r="N186" t="s">
        <v>962</v>
      </c>
      <c r="O186" t="s">
        <v>963</v>
      </c>
      <c r="P186" s="93" t="s">
        <v>1765</v>
      </c>
      <c r="Q186" t="s">
        <v>964</v>
      </c>
      <c r="R186">
        <v>35382</v>
      </c>
      <c r="S186" t="b">
        <v>1</v>
      </c>
      <c r="T186" t="s">
        <v>330</v>
      </c>
      <c r="U186" t="s">
        <v>331</v>
      </c>
      <c r="V186" t="s">
        <v>331</v>
      </c>
      <c r="W186" t="s">
        <v>311</v>
      </c>
      <c r="X186" s="76">
        <v>1</v>
      </c>
      <c r="Y186" s="89" t="b">
        <f t="shared" si="3"/>
        <v>0</v>
      </c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</row>
    <row r="187" spans="1:35" x14ac:dyDescent="0.3">
      <c r="A187" s="84">
        <v>200</v>
      </c>
      <c r="B187" t="s">
        <v>970</v>
      </c>
      <c r="C187" s="58">
        <v>45929</v>
      </c>
      <c r="D187" s="76" t="s">
        <v>21</v>
      </c>
      <c r="E187" t="s">
        <v>195</v>
      </c>
      <c r="F187" t="s">
        <v>363</v>
      </c>
      <c r="G187" s="77" t="s">
        <v>971</v>
      </c>
      <c r="I187" s="4" t="s">
        <v>972</v>
      </c>
      <c r="J187" s="4" t="s">
        <v>34</v>
      </c>
      <c r="K187" t="s">
        <v>960</v>
      </c>
      <c r="L187" t="s">
        <v>808</v>
      </c>
      <c r="M187" t="s">
        <v>20</v>
      </c>
      <c r="N187" t="s">
        <v>962</v>
      </c>
      <c r="O187" t="s">
        <v>963</v>
      </c>
      <c r="P187" s="93" t="s">
        <v>1765</v>
      </c>
      <c r="Q187" t="s">
        <v>964</v>
      </c>
      <c r="R187">
        <v>35382</v>
      </c>
      <c r="S187" t="b">
        <v>1</v>
      </c>
      <c r="T187" t="s">
        <v>330</v>
      </c>
      <c r="U187" t="s">
        <v>331</v>
      </c>
      <c r="V187" t="s">
        <v>331</v>
      </c>
      <c r="W187" t="s">
        <v>311</v>
      </c>
      <c r="X187" s="76">
        <v>1</v>
      </c>
      <c r="Y187" s="89" t="b">
        <f t="shared" si="3"/>
        <v>0</v>
      </c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</row>
    <row r="188" spans="1:35" x14ac:dyDescent="0.3">
      <c r="A188" s="84">
        <v>201</v>
      </c>
      <c r="B188" t="s">
        <v>973</v>
      </c>
      <c r="C188" s="58">
        <v>45929</v>
      </c>
      <c r="D188" s="76" t="s">
        <v>21</v>
      </c>
      <c r="E188" t="s">
        <v>195</v>
      </c>
      <c r="F188" t="s">
        <v>284</v>
      </c>
      <c r="G188" s="77" t="s">
        <v>974</v>
      </c>
      <c r="H188" s="99" t="s">
        <v>1740</v>
      </c>
      <c r="I188" s="4" t="s">
        <v>967</v>
      </c>
      <c r="J188" s="4" t="s">
        <v>34</v>
      </c>
      <c r="K188" t="s">
        <v>960</v>
      </c>
      <c r="L188" t="s">
        <v>391</v>
      </c>
      <c r="M188" t="s">
        <v>20</v>
      </c>
      <c r="N188" t="s">
        <v>962</v>
      </c>
      <c r="O188" t="s">
        <v>963</v>
      </c>
      <c r="P188" s="93" t="s">
        <v>1765</v>
      </c>
      <c r="Q188" t="s">
        <v>964</v>
      </c>
      <c r="R188">
        <v>35382</v>
      </c>
      <c r="S188" t="b">
        <v>1</v>
      </c>
      <c r="T188" t="s">
        <v>330</v>
      </c>
      <c r="U188" t="s">
        <v>331</v>
      </c>
      <c r="V188" t="s">
        <v>331</v>
      </c>
      <c r="W188" t="s">
        <v>311</v>
      </c>
      <c r="X188" s="76">
        <v>1</v>
      </c>
      <c r="Y188" s="89" t="b">
        <f t="shared" si="3"/>
        <v>0</v>
      </c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</row>
    <row r="189" spans="1:35" x14ac:dyDescent="0.3">
      <c r="A189" s="84">
        <v>202</v>
      </c>
      <c r="B189" t="s">
        <v>975</v>
      </c>
      <c r="C189" s="58">
        <v>45929</v>
      </c>
      <c r="D189" s="76" t="s">
        <v>21</v>
      </c>
      <c r="E189" t="s">
        <v>41</v>
      </c>
      <c r="F189" t="s">
        <v>363</v>
      </c>
      <c r="G189" s="77" t="s">
        <v>976</v>
      </c>
      <c r="H189" s="99" t="s">
        <v>1740</v>
      </c>
      <c r="I189" s="4" t="s">
        <v>967</v>
      </c>
      <c r="J189" s="4" t="s">
        <v>34</v>
      </c>
      <c r="K189" t="s">
        <v>960</v>
      </c>
      <c r="L189" t="s">
        <v>391</v>
      </c>
      <c r="M189" t="s">
        <v>20</v>
      </c>
      <c r="N189" t="s">
        <v>962</v>
      </c>
      <c r="O189" t="s">
        <v>963</v>
      </c>
      <c r="P189" s="93" t="s">
        <v>1765</v>
      </c>
      <c r="Q189" t="s">
        <v>964</v>
      </c>
      <c r="R189">
        <v>35382</v>
      </c>
      <c r="S189" t="b">
        <v>1</v>
      </c>
      <c r="T189" t="s">
        <v>330</v>
      </c>
      <c r="U189" t="s">
        <v>331</v>
      </c>
      <c r="V189" t="s">
        <v>331</v>
      </c>
      <c r="W189" t="s">
        <v>311</v>
      </c>
      <c r="X189" s="76">
        <v>1</v>
      </c>
      <c r="Y189" s="89" t="b">
        <f t="shared" si="3"/>
        <v>0</v>
      </c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</row>
    <row r="190" spans="1:35" x14ac:dyDescent="0.3">
      <c r="A190" s="84">
        <v>203</v>
      </c>
      <c r="B190" t="s">
        <v>977</v>
      </c>
      <c r="C190" s="58">
        <v>45929</v>
      </c>
      <c r="D190" s="76" t="s">
        <v>21</v>
      </c>
      <c r="E190" t="s">
        <v>195</v>
      </c>
      <c r="F190" t="s">
        <v>205</v>
      </c>
      <c r="G190" s="77" t="s">
        <v>978</v>
      </c>
      <c r="I190" s="4" t="s">
        <v>979</v>
      </c>
      <c r="J190" s="4" t="s">
        <v>34</v>
      </c>
      <c r="K190" t="s">
        <v>980</v>
      </c>
      <c r="L190" t="s">
        <v>792</v>
      </c>
      <c r="M190" t="s">
        <v>20</v>
      </c>
      <c r="N190" t="s">
        <v>981</v>
      </c>
      <c r="O190" t="s">
        <v>982</v>
      </c>
      <c r="P190" s="93" t="s">
        <v>1767</v>
      </c>
      <c r="Q190" t="s">
        <v>2798</v>
      </c>
      <c r="R190" s="110" t="s">
        <v>2841</v>
      </c>
      <c r="S190" t="b">
        <v>1</v>
      </c>
      <c r="T190" t="s">
        <v>330</v>
      </c>
      <c r="U190" t="s">
        <v>331</v>
      </c>
      <c r="V190" t="s">
        <v>331</v>
      </c>
      <c r="W190" t="s">
        <v>311</v>
      </c>
      <c r="X190" s="76">
        <v>1</v>
      </c>
      <c r="Y190" s="89" t="b">
        <f t="shared" si="3"/>
        <v>0</v>
      </c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</row>
    <row r="191" spans="1:35" x14ac:dyDescent="0.3">
      <c r="A191" s="84">
        <v>204</v>
      </c>
      <c r="B191" t="s">
        <v>983</v>
      </c>
      <c r="C191" s="58">
        <v>45929</v>
      </c>
      <c r="D191" s="76" t="s">
        <v>21</v>
      </c>
      <c r="E191" t="s">
        <v>32</v>
      </c>
      <c r="F191" t="s">
        <v>205</v>
      </c>
      <c r="G191" s="77" t="s">
        <v>984</v>
      </c>
      <c r="I191" s="4" t="s">
        <v>985</v>
      </c>
      <c r="J191" s="4" t="s">
        <v>34</v>
      </c>
      <c r="K191" t="s">
        <v>980</v>
      </c>
      <c r="L191" t="s">
        <v>262</v>
      </c>
      <c r="M191" t="s">
        <v>20</v>
      </c>
      <c r="N191" t="s">
        <v>981</v>
      </c>
      <c r="O191" t="s">
        <v>982</v>
      </c>
      <c r="P191" s="93" t="s">
        <v>1767</v>
      </c>
      <c r="Q191" t="s">
        <v>2798</v>
      </c>
      <c r="R191" s="110" t="s">
        <v>2841</v>
      </c>
      <c r="S191" t="b">
        <v>1</v>
      </c>
      <c r="T191" t="s">
        <v>330</v>
      </c>
      <c r="U191" t="s">
        <v>331</v>
      </c>
      <c r="V191" t="s">
        <v>331</v>
      </c>
      <c r="W191" t="s">
        <v>311</v>
      </c>
      <c r="X191" s="76">
        <v>1</v>
      </c>
      <c r="Y191" s="89" t="b">
        <f t="shared" si="3"/>
        <v>0</v>
      </c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</row>
    <row r="192" spans="1:35" x14ac:dyDescent="0.3">
      <c r="A192" s="84">
        <v>206</v>
      </c>
      <c r="B192" t="s">
        <v>989</v>
      </c>
      <c r="C192" s="58">
        <v>45929</v>
      </c>
      <c r="D192" s="76" t="s">
        <v>21</v>
      </c>
      <c r="E192" t="s">
        <v>32</v>
      </c>
      <c r="F192" t="s">
        <v>205</v>
      </c>
      <c r="G192" s="77" t="s">
        <v>990</v>
      </c>
      <c r="H192" s="99" t="s">
        <v>1736</v>
      </c>
      <c r="I192" s="4" t="s">
        <v>991</v>
      </c>
      <c r="J192" s="4" t="s">
        <v>34</v>
      </c>
      <c r="K192" t="s">
        <v>980</v>
      </c>
      <c r="L192" t="s">
        <v>431</v>
      </c>
      <c r="M192" t="s">
        <v>20</v>
      </c>
      <c r="N192" t="s">
        <v>981</v>
      </c>
      <c r="O192" t="s">
        <v>982</v>
      </c>
      <c r="P192" s="93" t="s">
        <v>1767</v>
      </c>
      <c r="Q192" t="s">
        <v>2798</v>
      </c>
      <c r="R192" s="110" t="s">
        <v>2841</v>
      </c>
      <c r="S192" t="b">
        <v>1</v>
      </c>
      <c r="T192" t="s">
        <v>330</v>
      </c>
      <c r="U192" t="s">
        <v>331</v>
      </c>
      <c r="V192" t="s">
        <v>331</v>
      </c>
      <c r="W192" t="s">
        <v>311</v>
      </c>
      <c r="X192" s="76">
        <v>1</v>
      </c>
      <c r="Y192" s="89" t="b">
        <f t="shared" si="3"/>
        <v>0</v>
      </c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</row>
    <row r="193" spans="1:35" x14ac:dyDescent="0.3">
      <c r="A193" s="84">
        <v>207</v>
      </c>
      <c r="B193" t="s">
        <v>992</v>
      </c>
      <c r="C193" s="58">
        <v>45929</v>
      </c>
      <c r="D193" s="76" t="s">
        <v>21</v>
      </c>
      <c r="E193" t="s">
        <v>32</v>
      </c>
      <c r="F193" t="s">
        <v>205</v>
      </c>
      <c r="G193" s="77" t="s">
        <v>993</v>
      </c>
      <c r="I193" s="4" t="s">
        <v>994</v>
      </c>
      <c r="J193" s="4" t="s">
        <v>33</v>
      </c>
      <c r="K193" t="s">
        <v>980</v>
      </c>
      <c r="L193" t="s">
        <v>798</v>
      </c>
      <c r="M193" t="s">
        <v>20</v>
      </c>
      <c r="N193" t="s">
        <v>981</v>
      </c>
      <c r="O193" t="s">
        <v>982</v>
      </c>
      <c r="P193" s="93" t="s">
        <v>1767</v>
      </c>
      <c r="Q193" t="s">
        <v>2798</v>
      </c>
      <c r="R193" s="110" t="s">
        <v>2841</v>
      </c>
      <c r="S193" t="b">
        <v>1</v>
      </c>
      <c r="T193" t="s">
        <v>330</v>
      </c>
      <c r="U193" t="s">
        <v>331</v>
      </c>
      <c r="V193" t="s">
        <v>331</v>
      </c>
      <c r="W193" t="s">
        <v>311</v>
      </c>
      <c r="X193" s="76">
        <v>1</v>
      </c>
      <c r="Y193" s="89" t="b">
        <f t="shared" si="3"/>
        <v>0</v>
      </c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</row>
    <row r="194" spans="1:35" x14ac:dyDescent="0.3">
      <c r="A194" s="84">
        <v>208</v>
      </c>
      <c r="B194" t="s">
        <v>995</v>
      </c>
      <c r="C194" s="58">
        <v>45929</v>
      </c>
      <c r="D194" s="76" t="s">
        <v>21</v>
      </c>
      <c r="E194" t="s">
        <v>31</v>
      </c>
      <c r="F194" t="s">
        <v>284</v>
      </c>
      <c r="G194" s="77" t="s">
        <v>996</v>
      </c>
      <c r="I194" s="4" t="s">
        <v>997</v>
      </c>
      <c r="J194" s="4" t="s">
        <v>1399</v>
      </c>
      <c r="K194" t="s">
        <v>998</v>
      </c>
      <c r="L194" t="s">
        <v>895</v>
      </c>
      <c r="M194" t="s">
        <v>20</v>
      </c>
      <c r="N194" t="s">
        <v>999</v>
      </c>
      <c r="O194" t="s">
        <v>1000</v>
      </c>
      <c r="P194" s="93" t="s">
        <v>1769</v>
      </c>
      <c r="Q194" t="s">
        <v>1001</v>
      </c>
      <c r="R194" s="110" t="s">
        <v>2835</v>
      </c>
      <c r="S194" t="b">
        <v>1</v>
      </c>
      <c r="T194" t="s">
        <v>330</v>
      </c>
      <c r="U194" t="s">
        <v>331</v>
      </c>
      <c r="V194" t="s">
        <v>331</v>
      </c>
      <c r="W194" t="s">
        <v>311</v>
      </c>
      <c r="X194" s="76">
        <v>1</v>
      </c>
      <c r="Y194" s="89" t="b">
        <f t="shared" si="3"/>
        <v>0</v>
      </c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</row>
    <row r="195" spans="1:35" x14ac:dyDescent="0.3">
      <c r="A195" s="84">
        <v>209</v>
      </c>
      <c r="B195" t="s">
        <v>1002</v>
      </c>
      <c r="C195" s="58">
        <v>45929</v>
      </c>
      <c r="D195" s="76" t="s">
        <v>21</v>
      </c>
      <c r="E195" t="s">
        <v>40</v>
      </c>
      <c r="F195" t="s">
        <v>284</v>
      </c>
      <c r="G195" s="77" t="s">
        <v>1003</v>
      </c>
      <c r="H195" s="103" t="s">
        <v>1741</v>
      </c>
      <c r="I195" s="4" t="s">
        <v>1004</v>
      </c>
      <c r="J195" s="4" t="s">
        <v>34</v>
      </c>
      <c r="K195" t="s">
        <v>1005</v>
      </c>
      <c r="L195" t="s">
        <v>39</v>
      </c>
      <c r="M195" t="s">
        <v>20</v>
      </c>
      <c r="N195" t="s">
        <v>1006</v>
      </c>
      <c r="O195" t="s">
        <v>1007</v>
      </c>
      <c r="P195" s="93" t="s">
        <v>2895</v>
      </c>
      <c r="Q195" t="s">
        <v>2894</v>
      </c>
      <c r="R195">
        <v>51769</v>
      </c>
      <c r="S195" t="b">
        <v>1</v>
      </c>
      <c r="T195" t="s">
        <v>330</v>
      </c>
      <c r="U195" t="s">
        <v>331</v>
      </c>
      <c r="V195" t="s">
        <v>331</v>
      </c>
      <c r="W195" t="s">
        <v>311</v>
      </c>
      <c r="X195" s="76">
        <v>1</v>
      </c>
      <c r="Y195" s="89" t="b">
        <f t="shared" si="3"/>
        <v>0</v>
      </c>
      <c r="AB195" s="29"/>
      <c r="AC195" s="29"/>
      <c r="AD195" s="29"/>
      <c r="AE195" s="29"/>
      <c r="AF195" s="29"/>
      <c r="AG195" s="29"/>
      <c r="AH195" s="29"/>
      <c r="AI195" s="29"/>
    </row>
    <row r="196" spans="1:35" x14ac:dyDescent="0.3">
      <c r="A196" s="84">
        <v>210</v>
      </c>
      <c r="B196" t="s">
        <v>1008</v>
      </c>
      <c r="C196" s="58">
        <v>45929</v>
      </c>
      <c r="D196" s="76" t="s">
        <v>21</v>
      </c>
      <c r="E196" t="s">
        <v>31</v>
      </c>
      <c r="F196" t="s">
        <v>205</v>
      </c>
      <c r="G196" s="77" t="s">
        <v>1009</v>
      </c>
      <c r="I196" s="4" t="s">
        <v>1010</v>
      </c>
      <c r="J196" s="4" t="s">
        <v>33</v>
      </c>
      <c r="K196" t="s">
        <v>1221</v>
      </c>
      <c r="L196" t="s">
        <v>1011</v>
      </c>
      <c r="M196" t="s">
        <v>20</v>
      </c>
      <c r="N196" t="s">
        <v>1012</v>
      </c>
      <c r="O196" t="s">
        <v>1013</v>
      </c>
      <c r="P196" s="93" t="s">
        <v>1757</v>
      </c>
      <c r="Q196" t="s">
        <v>1756</v>
      </c>
      <c r="R196">
        <v>15835</v>
      </c>
      <c r="S196" t="b">
        <v>1</v>
      </c>
      <c r="T196" t="s">
        <v>330</v>
      </c>
      <c r="U196" t="s">
        <v>331</v>
      </c>
      <c r="V196" t="s">
        <v>331</v>
      </c>
      <c r="W196" t="s">
        <v>311</v>
      </c>
      <c r="X196" s="76">
        <v>1</v>
      </c>
      <c r="Y196" s="89" t="b">
        <f t="shared" si="3"/>
        <v>0</v>
      </c>
      <c r="AB196" s="29"/>
      <c r="AC196" s="29"/>
      <c r="AD196" s="29"/>
      <c r="AE196" s="29"/>
      <c r="AF196" s="29"/>
      <c r="AG196" s="29"/>
      <c r="AH196" s="29"/>
      <c r="AI196" s="29"/>
    </row>
    <row r="197" spans="1:35" x14ac:dyDescent="0.3">
      <c r="A197" s="84">
        <v>211</v>
      </c>
      <c r="B197" t="s">
        <v>1014</v>
      </c>
      <c r="C197" s="58">
        <v>45929</v>
      </c>
      <c r="D197" s="76" t="s">
        <v>21</v>
      </c>
      <c r="E197" t="s">
        <v>31</v>
      </c>
      <c r="F197" t="s">
        <v>205</v>
      </c>
      <c r="G197" s="77" t="s">
        <v>1015</v>
      </c>
      <c r="I197" s="4" t="s">
        <v>1016</v>
      </c>
      <c r="J197" s="4" t="s">
        <v>33</v>
      </c>
      <c r="K197" t="s">
        <v>1221</v>
      </c>
      <c r="L197" t="s">
        <v>1017</v>
      </c>
      <c r="M197" t="s">
        <v>20</v>
      </c>
      <c r="N197" t="s">
        <v>1012</v>
      </c>
      <c r="O197" t="s">
        <v>1013</v>
      </c>
      <c r="P197" s="93" t="s">
        <v>1757</v>
      </c>
      <c r="Q197" t="s">
        <v>1018</v>
      </c>
      <c r="R197">
        <v>15835</v>
      </c>
      <c r="S197" t="b">
        <v>1</v>
      </c>
      <c r="T197" t="s">
        <v>330</v>
      </c>
      <c r="U197" t="s">
        <v>331</v>
      </c>
      <c r="V197" t="s">
        <v>331</v>
      </c>
      <c r="W197" t="s">
        <v>311</v>
      </c>
      <c r="X197" s="76">
        <v>1</v>
      </c>
      <c r="Y197" s="89" t="b">
        <f t="shared" si="3"/>
        <v>0</v>
      </c>
      <c r="AB197" s="29"/>
      <c r="AC197" s="29"/>
      <c r="AD197" s="29"/>
      <c r="AE197" s="29"/>
      <c r="AF197" s="29"/>
      <c r="AG197" s="29"/>
      <c r="AH197" s="29"/>
      <c r="AI197" s="29"/>
    </row>
    <row r="198" spans="1:35" x14ac:dyDescent="0.3">
      <c r="A198" s="84">
        <v>212</v>
      </c>
      <c r="B198" t="s">
        <v>1019</v>
      </c>
      <c r="C198" s="58">
        <v>45929</v>
      </c>
      <c r="D198" s="76" t="s">
        <v>21</v>
      </c>
      <c r="E198" t="s">
        <v>31</v>
      </c>
      <c r="F198" t="s">
        <v>205</v>
      </c>
      <c r="G198" s="77" t="s">
        <v>1020</v>
      </c>
      <c r="I198" s="4" t="s">
        <v>1021</v>
      </c>
      <c r="J198" s="4" t="s">
        <v>34</v>
      </c>
      <c r="K198" t="s">
        <v>1221</v>
      </c>
      <c r="L198" t="s">
        <v>804</v>
      </c>
      <c r="M198" t="s">
        <v>20</v>
      </c>
      <c r="N198" t="s">
        <v>1012</v>
      </c>
      <c r="O198" t="s">
        <v>1013</v>
      </c>
      <c r="P198" s="93" t="s">
        <v>1757</v>
      </c>
      <c r="Q198" t="s">
        <v>1018</v>
      </c>
      <c r="R198">
        <v>15835</v>
      </c>
      <c r="S198" t="b">
        <v>1</v>
      </c>
      <c r="T198" t="s">
        <v>330</v>
      </c>
      <c r="U198" t="s">
        <v>331</v>
      </c>
      <c r="V198" t="s">
        <v>331</v>
      </c>
      <c r="W198" t="s">
        <v>311</v>
      </c>
      <c r="X198" s="76">
        <v>1</v>
      </c>
      <c r="Y198" s="89" t="b">
        <f t="shared" si="3"/>
        <v>0</v>
      </c>
      <c r="AB198" s="29"/>
      <c r="AC198" s="29"/>
      <c r="AD198" s="29"/>
      <c r="AE198" s="29"/>
      <c r="AF198" s="29"/>
      <c r="AG198" s="29"/>
      <c r="AH198" s="29"/>
      <c r="AI198" s="29"/>
    </row>
    <row r="199" spans="1:35" x14ac:dyDescent="0.3">
      <c r="A199" s="84">
        <v>213</v>
      </c>
      <c r="B199" t="s">
        <v>1022</v>
      </c>
      <c r="C199" s="58">
        <v>45929</v>
      </c>
      <c r="D199" s="76" t="s">
        <v>21</v>
      </c>
      <c r="E199" t="s">
        <v>31</v>
      </c>
      <c r="F199" t="s">
        <v>205</v>
      </c>
      <c r="G199" s="77" t="s">
        <v>1023</v>
      </c>
      <c r="I199" s="4" t="s">
        <v>1024</v>
      </c>
      <c r="J199" s="4" t="s">
        <v>33</v>
      </c>
      <c r="K199" t="s">
        <v>1221</v>
      </c>
      <c r="L199" t="s">
        <v>1011</v>
      </c>
      <c r="M199" t="s">
        <v>20</v>
      </c>
      <c r="N199" t="s">
        <v>1012</v>
      </c>
      <c r="O199" t="s">
        <v>1013</v>
      </c>
      <c r="P199" s="93" t="s">
        <v>1757</v>
      </c>
      <c r="Q199" t="s">
        <v>1018</v>
      </c>
      <c r="R199">
        <v>15835</v>
      </c>
      <c r="S199" t="b">
        <v>1</v>
      </c>
      <c r="T199" t="s">
        <v>330</v>
      </c>
      <c r="U199" t="s">
        <v>331</v>
      </c>
      <c r="V199" t="s">
        <v>331</v>
      </c>
      <c r="W199" t="s">
        <v>311</v>
      </c>
      <c r="X199" s="76">
        <v>1</v>
      </c>
      <c r="Y199" s="89" t="b">
        <f t="shared" si="3"/>
        <v>0</v>
      </c>
      <c r="AB199" s="29"/>
      <c r="AC199" s="29"/>
      <c r="AD199" s="29"/>
      <c r="AE199" s="29"/>
      <c r="AF199" s="29"/>
      <c r="AG199" s="29"/>
      <c r="AH199" s="29"/>
      <c r="AI199" s="29"/>
    </row>
    <row r="200" spans="1:35" x14ac:dyDescent="0.3">
      <c r="A200" s="84">
        <v>214</v>
      </c>
      <c r="B200" t="s">
        <v>1025</v>
      </c>
      <c r="C200" s="58">
        <v>45929</v>
      </c>
      <c r="D200" s="76" t="s">
        <v>21</v>
      </c>
      <c r="E200" t="s">
        <v>31</v>
      </c>
      <c r="F200" t="s">
        <v>205</v>
      </c>
      <c r="G200" s="77" t="s">
        <v>1026</v>
      </c>
      <c r="I200" s="4" t="s">
        <v>1027</v>
      </c>
      <c r="J200" s="4" t="s">
        <v>33</v>
      </c>
      <c r="K200" t="s">
        <v>1221</v>
      </c>
      <c r="L200" t="s">
        <v>1028</v>
      </c>
      <c r="M200" t="s">
        <v>20</v>
      </c>
      <c r="N200" t="s">
        <v>1012</v>
      </c>
      <c r="O200" t="s">
        <v>1013</v>
      </c>
      <c r="P200" s="93" t="s">
        <v>1757</v>
      </c>
      <c r="Q200" t="s">
        <v>1018</v>
      </c>
      <c r="R200">
        <v>15835</v>
      </c>
      <c r="S200" t="b">
        <v>1</v>
      </c>
      <c r="T200" t="s">
        <v>330</v>
      </c>
      <c r="U200" t="s">
        <v>331</v>
      </c>
      <c r="V200" t="s">
        <v>331</v>
      </c>
      <c r="W200" t="s">
        <v>311</v>
      </c>
      <c r="X200" s="76">
        <v>1</v>
      </c>
      <c r="Y200" s="89" t="b">
        <f t="shared" si="3"/>
        <v>0</v>
      </c>
      <c r="AB200" s="29"/>
      <c r="AC200" s="29"/>
      <c r="AD200" s="29"/>
      <c r="AE200" s="29"/>
      <c r="AF200" s="29"/>
      <c r="AG200" s="29"/>
      <c r="AH200" s="29"/>
      <c r="AI200" s="29"/>
    </row>
    <row r="201" spans="1:35" x14ac:dyDescent="0.3">
      <c r="A201" s="84">
        <v>215</v>
      </c>
      <c r="B201" t="s">
        <v>1029</v>
      </c>
      <c r="C201" s="58">
        <v>45929</v>
      </c>
      <c r="D201" s="76" t="s">
        <v>21</v>
      </c>
      <c r="E201" t="s">
        <v>40</v>
      </c>
      <c r="F201" t="s">
        <v>284</v>
      </c>
      <c r="G201" s="77" t="s">
        <v>1030</v>
      </c>
      <c r="H201" s="103" t="s">
        <v>1741</v>
      </c>
      <c r="I201" s="4" t="s">
        <v>381</v>
      </c>
      <c r="J201" s="4" t="s">
        <v>34</v>
      </c>
      <c r="K201" t="s">
        <v>1005</v>
      </c>
      <c r="L201" t="s">
        <v>320</v>
      </c>
      <c r="M201" t="s">
        <v>20</v>
      </c>
      <c r="N201" t="s">
        <v>1006</v>
      </c>
      <c r="O201" t="s">
        <v>1007</v>
      </c>
      <c r="P201" s="93" t="s">
        <v>2895</v>
      </c>
      <c r="Q201" t="s">
        <v>2894</v>
      </c>
      <c r="R201">
        <v>51769</v>
      </c>
      <c r="S201" t="b">
        <v>1</v>
      </c>
      <c r="T201" t="s">
        <v>330</v>
      </c>
      <c r="U201" t="s">
        <v>331</v>
      </c>
      <c r="V201" t="s">
        <v>331</v>
      </c>
      <c r="W201" t="s">
        <v>311</v>
      </c>
      <c r="X201" s="76">
        <v>1</v>
      </c>
      <c r="Y201" s="89" t="b">
        <f t="shared" si="3"/>
        <v>0</v>
      </c>
      <c r="AB201" s="29"/>
      <c r="AC201" s="29"/>
      <c r="AD201" s="29"/>
      <c r="AE201" s="29"/>
      <c r="AF201" s="29"/>
      <c r="AG201" s="29"/>
      <c r="AH201" s="29"/>
      <c r="AI201" s="29"/>
    </row>
    <row r="202" spans="1:35" x14ac:dyDescent="0.3">
      <c r="A202" s="84">
        <v>216</v>
      </c>
      <c r="B202" t="s">
        <v>1031</v>
      </c>
      <c r="C202" s="58">
        <v>45929</v>
      </c>
      <c r="D202" s="76" t="s">
        <v>21</v>
      </c>
      <c r="E202" t="s">
        <v>41</v>
      </c>
      <c r="F202" t="s">
        <v>205</v>
      </c>
      <c r="G202" s="77" t="s">
        <v>1032</v>
      </c>
      <c r="I202" s="4" t="s">
        <v>1033</v>
      </c>
      <c r="J202" s="4" t="s">
        <v>33</v>
      </c>
      <c r="K202" t="s">
        <v>980</v>
      </c>
      <c r="L202" t="s">
        <v>807</v>
      </c>
      <c r="M202" t="s">
        <v>20</v>
      </c>
      <c r="N202" t="s">
        <v>981</v>
      </c>
      <c r="O202" t="s">
        <v>982</v>
      </c>
      <c r="P202" s="93" t="s">
        <v>1767</v>
      </c>
      <c r="Q202" t="s">
        <v>2798</v>
      </c>
      <c r="R202" s="110" t="s">
        <v>2841</v>
      </c>
      <c r="S202" t="b">
        <v>1</v>
      </c>
      <c r="T202" t="s">
        <v>330</v>
      </c>
      <c r="U202" t="s">
        <v>331</v>
      </c>
      <c r="V202" t="s">
        <v>331</v>
      </c>
      <c r="W202" t="s">
        <v>311</v>
      </c>
      <c r="X202" s="76">
        <v>1</v>
      </c>
      <c r="Y202" s="89" t="b">
        <f t="shared" si="3"/>
        <v>0</v>
      </c>
      <c r="AB202" s="29"/>
      <c r="AC202" s="29"/>
      <c r="AD202" s="29"/>
      <c r="AE202" s="29"/>
      <c r="AF202" s="29"/>
      <c r="AG202" s="29"/>
      <c r="AH202" s="29"/>
      <c r="AI202" s="29"/>
    </row>
    <row r="203" spans="1:35" x14ac:dyDescent="0.3">
      <c r="A203" s="84">
        <v>217</v>
      </c>
      <c r="B203" t="s">
        <v>1034</v>
      </c>
      <c r="C203" s="58">
        <v>45929</v>
      </c>
      <c r="D203" s="76" t="s">
        <v>21</v>
      </c>
      <c r="E203" t="s">
        <v>41</v>
      </c>
      <c r="F203" t="s">
        <v>205</v>
      </c>
      <c r="G203" s="77" t="s">
        <v>1035</v>
      </c>
      <c r="I203" s="4" t="s">
        <v>1036</v>
      </c>
      <c r="J203" s="4" t="s">
        <v>33</v>
      </c>
      <c r="K203" t="s">
        <v>980</v>
      </c>
      <c r="L203" t="s">
        <v>36</v>
      </c>
      <c r="M203" t="s">
        <v>20</v>
      </c>
      <c r="N203" t="s">
        <v>981</v>
      </c>
      <c r="O203" t="s">
        <v>1218</v>
      </c>
      <c r="P203" s="93" t="s">
        <v>1767</v>
      </c>
      <c r="Q203" t="s">
        <v>2798</v>
      </c>
      <c r="R203" s="110" t="s">
        <v>2841</v>
      </c>
      <c r="S203" t="b">
        <v>1</v>
      </c>
      <c r="T203" t="s">
        <v>330</v>
      </c>
      <c r="U203" t="s">
        <v>331</v>
      </c>
      <c r="V203" t="s">
        <v>331</v>
      </c>
      <c r="W203" t="s">
        <v>311</v>
      </c>
      <c r="X203" s="76">
        <v>1</v>
      </c>
      <c r="Y203" s="89" t="b">
        <f t="shared" si="3"/>
        <v>0</v>
      </c>
      <c r="AB203" s="29"/>
      <c r="AC203" s="29"/>
      <c r="AD203" s="29"/>
      <c r="AE203" s="29"/>
      <c r="AF203" s="29"/>
      <c r="AG203" s="29"/>
      <c r="AH203" s="29"/>
      <c r="AI203" s="29"/>
    </row>
    <row r="204" spans="1:35" x14ac:dyDescent="0.3">
      <c r="A204" s="84">
        <v>218</v>
      </c>
      <c r="B204" t="s">
        <v>1037</v>
      </c>
      <c r="C204" s="58">
        <v>45929</v>
      </c>
      <c r="D204" s="76" t="s">
        <v>21</v>
      </c>
      <c r="E204" t="s">
        <v>195</v>
      </c>
      <c r="F204" t="s">
        <v>363</v>
      </c>
      <c r="G204" s="77" t="s">
        <v>1038</v>
      </c>
      <c r="I204" s="4" t="s">
        <v>1039</v>
      </c>
      <c r="J204" s="4" t="s">
        <v>34</v>
      </c>
      <c r="K204" t="s">
        <v>474</v>
      </c>
      <c r="L204" t="s">
        <v>1040</v>
      </c>
      <c r="M204" t="s">
        <v>20</v>
      </c>
      <c r="N204" t="s">
        <v>476</v>
      </c>
      <c r="O204" t="s">
        <v>477</v>
      </c>
      <c r="P204" s="29" t="s">
        <v>2854</v>
      </c>
      <c r="Q204" t="s">
        <v>2855</v>
      </c>
      <c r="R204">
        <v>12778</v>
      </c>
      <c r="S204" t="b">
        <v>1</v>
      </c>
      <c r="T204" t="s">
        <v>330</v>
      </c>
      <c r="U204" t="s">
        <v>331</v>
      </c>
      <c r="V204" t="s">
        <v>331</v>
      </c>
      <c r="W204" t="s">
        <v>311</v>
      </c>
      <c r="X204" s="76">
        <v>1</v>
      </c>
      <c r="Y204" s="89" t="b">
        <f t="shared" si="3"/>
        <v>0</v>
      </c>
      <c r="AB204" s="29"/>
      <c r="AC204" s="29"/>
      <c r="AD204" s="29"/>
      <c r="AE204" s="29"/>
      <c r="AF204" s="29"/>
      <c r="AG204" s="29"/>
      <c r="AH204" s="29"/>
      <c r="AI204" s="29"/>
    </row>
    <row r="205" spans="1:35" x14ac:dyDescent="0.3">
      <c r="A205" s="84">
        <v>219</v>
      </c>
      <c r="B205" t="s">
        <v>1041</v>
      </c>
      <c r="C205" s="58">
        <v>45929</v>
      </c>
      <c r="D205" s="76" t="s">
        <v>21</v>
      </c>
      <c r="E205" t="s">
        <v>346</v>
      </c>
      <c r="F205" t="s">
        <v>284</v>
      </c>
      <c r="G205" s="77" t="s">
        <v>1042</v>
      </c>
      <c r="H205" s="100" t="s">
        <v>1729</v>
      </c>
      <c r="I205" s="4" t="s">
        <v>717</v>
      </c>
      <c r="J205" s="4" t="s">
        <v>34</v>
      </c>
      <c r="K205" s="29" t="s">
        <v>834</v>
      </c>
      <c r="L205" t="s">
        <v>895</v>
      </c>
      <c r="M205" t="s">
        <v>20</v>
      </c>
      <c r="N205" t="s">
        <v>476</v>
      </c>
      <c r="O205" t="s">
        <v>477</v>
      </c>
      <c r="P205" s="29" t="s">
        <v>2854</v>
      </c>
      <c r="Q205" t="s">
        <v>2855</v>
      </c>
      <c r="R205">
        <v>12778</v>
      </c>
      <c r="S205" t="b">
        <v>1</v>
      </c>
      <c r="T205" t="s">
        <v>330</v>
      </c>
      <c r="U205" t="s">
        <v>331</v>
      </c>
      <c r="V205" t="s">
        <v>331</v>
      </c>
      <c r="W205" t="s">
        <v>311</v>
      </c>
      <c r="X205" s="76">
        <v>1</v>
      </c>
      <c r="Y205" s="89" t="b">
        <f t="shared" si="3"/>
        <v>0</v>
      </c>
      <c r="AB205" s="29"/>
      <c r="AC205" s="29"/>
      <c r="AD205" s="29"/>
      <c r="AE205" s="29"/>
      <c r="AF205" s="29"/>
      <c r="AG205" s="29"/>
      <c r="AH205" s="29"/>
      <c r="AI205" s="29"/>
    </row>
    <row r="206" spans="1:35" x14ac:dyDescent="0.3">
      <c r="A206" s="84">
        <v>220</v>
      </c>
      <c r="B206" t="s">
        <v>1043</v>
      </c>
      <c r="C206" s="58">
        <v>45929</v>
      </c>
      <c r="D206" s="76" t="s">
        <v>21</v>
      </c>
      <c r="E206" t="s">
        <v>346</v>
      </c>
      <c r="F206" t="s">
        <v>284</v>
      </c>
      <c r="G206" s="77" t="s">
        <v>1044</v>
      </c>
      <c r="I206" s="4" t="s">
        <v>1045</v>
      </c>
      <c r="J206" s="4" t="s">
        <v>34</v>
      </c>
      <c r="K206" t="s">
        <v>474</v>
      </c>
      <c r="L206" t="s">
        <v>495</v>
      </c>
      <c r="M206" t="s">
        <v>20</v>
      </c>
      <c r="N206" t="s">
        <v>476</v>
      </c>
      <c r="O206" t="s">
        <v>477</v>
      </c>
      <c r="P206" s="29" t="s">
        <v>2854</v>
      </c>
      <c r="Q206" t="s">
        <v>2855</v>
      </c>
      <c r="R206">
        <v>12778</v>
      </c>
      <c r="S206" t="b">
        <v>1</v>
      </c>
      <c r="T206" t="s">
        <v>330</v>
      </c>
      <c r="U206" t="s">
        <v>331</v>
      </c>
      <c r="V206" t="s">
        <v>331</v>
      </c>
      <c r="W206" t="s">
        <v>311</v>
      </c>
      <c r="X206" s="76">
        <v>1</v>
      </c>
      <c r="Y206" s="89" t="b">
        <f t="shared" si="3"/>
        <v>0</v>
      </c>
      <c r="AB206" s="29"/>
      <c r="AC206" s="29"/>
      <c r="AD206" s="29"/>
      <c r="AE206" s="29"/>
      <c r="AF206" s="29"/>
      <c r="AG206" s="29"/>
      <c r="AH206" s="29"/>
      <c r="AI206" s="29"/>
    </row>
    <row r="207" spans="1:35" x14ac:dyDescent="0.3">
      <c r="A207" s="84">
        <v>221</v>
      </c>
      <c r="B207" t="s">
        <v>1046</v>
      </c>
      <c r="C207" s="58">
        <v>45929</v>
      </c>
      <c r="D207" s="76" t="s">
        <v>21</v>
      </c>
      <c r="E207" t="s">
        <v>32</v>
      </c>
      <c r="F207" t="s">
        <v>205</v>
      </c>
      <c r="G207" s="77" t="s">
        <v>1047</v>
      </c>
      <c r="H207" s="103" t="s">
        <v>1741</v>
      </c>
      <c r="I207" s="4" t="s">
        <v>1048</v>
      </c>
      <c r="J207" s="4" t="s">
        <v>34</v>
      </c>
      <c r="K207" t="s">
        <v>893</v>
      </c>
      <c r="L207" t="s">
        <v>1049</v>
      </c>
      <c r="M207" t="s">
        <v>20</v>
      </c>
      <c r="N207" t="s">
        <v>882</v>
      </c>
      <c r="O207" t="s">
        <v>876</v>
      </c>
      <c r="P207" s="93" t="s">
        <v>865</v>
      </c>
      <c r="Q207" t="s">
        <v>841</v>
      </c>
      <c r="R207">
        <v>62020</v>
      </c>
      <c r="S207" t="b">
        <v>1</v>
      </c>
      <c r="T207" t="s">
        <v>330</v>
      </c>
      <c r="U207" t="s">
        <v>331</v>
      </c>
      <c r="V207" t="s">
        <v>331</v>
      </c>
      <c r="W207" t="s">
        <v>311</v>
      </c>
      <c r="X207" s="76">
        <v>1</v>
      </c>
      <c r="Y207" s="89" t="b">
        <f t="shared" si="3"/>
        <v>0</v>
      </c>
      <c r="AB207" s="29"/>
      <c r="AC207" s="29"/>
      <c r="AD207" s="29"/>
      <c r="AE207" s="29"/>
      <c r="AF207" s="29"/>
      <c r="AG207" s="29"/>
      <c r="AH207" s="29"/>
      <c r="AI207" s="29"/>
    </row>
    <row r="208" spans="1:35" x14ac:dyDescent="0.3">
      <c r="A208" s="84">
        <v>222</v>
      </c>
      <c r="B208" t="s">
        <v>1050</v>
      </c>
      <c r="C208" s="58">
        <v>45929</v>
      </c>
      <c r="D208" s="76" t="s">
        <v>21</v>
      </c>
      <c r="E208" t="s">
        <v>195</v>
      </c>
      <c r="F208" t="s">
        <v>205</v>
      </c>
      <c r="G208" s="77" t="s">
        <v>1051</v>
      </c>
      <c r="H208" s="103" t="s">
        <v>1741</v>
      </c>
      <c r="I208" s="4" t="s">
        <v>1052</v>
      </c>
      <c r="J208" s="4" t="s">
        <v>34</v>
      </c>
      <c r="K208" t="s">
        <v>893</v>
      </c>
      <c r="L208" t="s">
        <v>297</v>
      </c>
      <c r="M208" t="s">
        <v>20</v>
      </c>
      <c r="N208" t="s">
        <v>882</v>
      </c>
      <c r="O208" t="s">
        <v>876</v>
      </c>
      <c r="P208" s="93" t="s">
        <v>865</v>
      </c>
      <c r="Q208" t="s">
        <v>841</v>
      </c>
      <c r="R208">
        <v>62020</v>
      </c>
      <c r="S208" t="b">
        <v>1</v>
      </c>
      <c r="T208" t="s">
        <v>330</v>
      </c>
      <c r="U208" t="s">
        <v>331</v>
      </c>
      <c r="V208" t="s">
        <v>331</v>
      </c>
      <c r="W208" t="s">
        <v>311</v>
      </c>
      <c r="X208" s="76">
        <v>1</v>
      </c>
      <c r="Y208" s="89" t="b">
        <f t="shared" si="3"/>
        <v>0</v>
      </c>
      <c r="AB208" s="29"/>
      <c r="AC208" s="29"/>
      <c r="AD208" s="29"/>
      <c r="AE208" s="29"/>
      <c r="AF208" s="29"/>
      <c r="AG208" s="29"/>
      <c r="AH208" s="29"/>
      <c r="AI208" s="29"/>
    </row>
    <row r="209" spans="1:35" ht="49.5" x14ac:dyDescent="0.3">
      <c r="A209" s="84">
        <v>223</v>
      </c>
      <c r="B209" t="s">
        <v>1053</v>
      </c>
      <c r="C209" s="58">
        <v>45929</v>
      </c>
      <c r="D209" s="76" t="s">
        <v>300</v>
      </c>
      <c r="E209" t="s">
        <v>31</v>
      </c>
      <c r="F209" t="s">
        <v>205</v>
      </c>
      <c r="G209" s="77" t="s">
        <v>1054</v>
      </c>
      <c r="H209" s="99" t="s">
        <v>1694</v>
      </c>
      <c r="I209" s="4" t="s">
        <v>1055</v>
      </c>
      <c r="J209" s="4" t="s">
        <v>892</v>
      </c>
      <c r="K209" t="s">
        <v>893</v>
      </c>
      <c r="L209" t="s">
        <v>894</v>
      </c>
      <c r="M209" t="s">
        <v>20</v>
      </c>
      <c r="N209" t="s">
        <v>882</v>
      </c>
      <c r="O209" t="s">
        <v>876</v>
      </c>
      <c r="P209" s="93" t="s">
        <v>865</v>
      </c>
      <c r="Q209" t="s">
        <v>841</v>
      </c>
      <c r="R209">
        <v>62020</v>
      </c>
      <c r="S209" t="b">
        <v>1</v>
      </c>
      <c r="T209" t="s">
        <v>330</v>
      </c>
      <c r="U209" t="s">
        <v>331</v>
      </c>
      <c r="V209" t="s">
        <v>331</v>
      </c>
      <c r="W209" t="s">
        <v>311</v>
      </c>
      <c r="X209" s="76">
        <v>1</v>
      </c>
      <c r="Y209" s="89" t="b">
        <f t="shared" si="3"/>
        <v>0</v>
      </c>
      <c r="AB209" s="29"/>
      <c r="AC209" s="29"/>
      <c r="AD209" s="29"/>
      <c r="AE209" s="29"/>
      <c r="AF209" s="29"/>
      <c r="AG209" s="29"/>
      <c r="AH209" s="29"/>
      <c r="AI209" s="29"/>
    </row>
    <row r="210" spans="1:35" x14ac:dyDescent="0.3">
      <c r="A210" s="84">
        <v>224</v>
      </c>
      <c r="B210" t="s">
        <v>1056</v>
      </c>
      <c r="C210" s="58">
        <v>45929</v>
      </c>
      <c r="D210" s="76" t="s">
        <v>21</v>
      </c>
      <c r="E210" t="s">
        <v>31</v>
      </c>
      <c r="F210" t="s">
        <v>284</v>
      </c>
      <c r="G210" s="77" t="s">
        <v>1057</v>
      </c>
      <c r="I210" s="4" t="s">
        <v>1058</v>
      </c>
      <c r="J210" s="4" t="s">
        <v>34</v>
      </c>
      <c r="K210" t="s">
        <v>998</v>
      </c>
      <c r="L210" t="s">
        <v>1028</v>
      </c>
      <c r="M210" t="s">
        <v>20</v>
      </c>
      <c r="N210" t="s">
        <v>999</v>
      </c>
      <c r="O210" t="s">
        <v>1000</v>
      </c>
      <c r="P210" s="93" t="s">
        <v>1769</v>
      </c>
      <c r="Q210" t="s">
        <v>1001</v>
      </c>
      <c r="R210" s="110" t="s">
        <v>2835</v>
      </c>
      <c r="S210" t="b">
        <v>1</v>
      </c>
      <c r="T210" t="s">
        <v>330</v>
      </c>
      <c r="U210" t="s">
        <v>331</v>
      </c>
      <c r="V210" t="s">
        <v>331</v>
      </c>
      <c r="W210" t="s">
        <v>311</v>
      </c>
      <c r="X210" s="76">
        <v>1</v>
      </c>
      <c r="Y210" s="89" t="b">
        <f t="shared" si="3"/>
        <v>0</v>
      </c>
      <c r="AB210" s="29"/>
      <c r="AC210" s="29"/>
      <c r="AD210" s="29"/>
      <c r="AE210" s="29"/>
      <c r="AF210" s="29"/>
      <c r="AG210" s="29"/>
      <c r="AH210" s="29"/>
      <c r="AI210" s="29"/>
    </row>
    <row r="211" spans="1:35" x14ac:dyDescent="0.3">
      <c r="A211" s="84">
        <v>225</v>
      </c>
      <c r="B211" t="s">
        <v>1059</v>
      </c>
      <c r="C211" s="58">
        <v>45929</v>
      </c>
      <c r="D211" s="76" t="s">
        <v>21</v>
      </c>
      <c r="E211" t="s">
        <v>41</v>
      </c>
      <c r="F211" t="s">
        <v>103</v>
      </c>
      <c r="G211" s="77" t="s">
        <v>1060</v>
      </c>
      <c r="I211" s="4" t="s">
        <v>1061</v>
      </c>
      <c r="J211" s="4" t="s">
        <v>34</v>
      </c>
      <c r="K211" t="s">
        <v>998</v>
      </c>
      <c r="L211" t="s">
        <v>804</v>
      </c>
      <c r="M211" t="s">
        <v>20</v>
      </c>
      <c r="N211" t="s">
        <v>999</v>
      </c>
      <c r="O211" t="s">
        <v>1000</v>
      </c>
      <c r="P211" s="93" t="s">
        <v>1769</v>
      </c>
      <c r="Q211" t="s">
        <v>1001</v>
      </c>
      <c r="R211" s="110" t="s">
        <v>2835</v>
      </c>
      <c r="S211" t="b">
        <v>1</v>
      </c>
      <c r="T211" t="s">
        <v>330</v>
      </c>
      <c r="U211" t="s">
        <v>331</v>
      </c>
      <c r="V211" t="s">
        <v>331</v>
      </c>
      <c r="W211" t="s">
        <v>311</v>
      </c>
      <c r="X211" s="76">
        <v>1</v>
      </c>
      <c r="Y211" s="89" t="b">
        <f t="shared" si="3"/>
        <v>0</v>
      </c>
      <c r="AB211" s="29"/>
      <c r="AC211" s="29"/>
      <c r="AD211" s="29"/>
      <c r="AE211" s="29"/>
      <c r="AF211" s="29"/>
      <c r="AG211" s="29"/>
      <c r="AH211" s="29"/>
      <c r="AI211" s="29"/>
    </row>
    <row r="212" spans="1:35" x14ac:dyDescent="0.3">
      <c r="A212" s="84">
        <v>226</v>
      </c>
      <c r="B212" t="s">
        <v>1062</v>
      </c>
      <c r="C212" s="58">
        <v>45929</v>
      </c>
      <c r="D212" s="76" t="s">
        <v>21</v>
      </c>
      <c r="E212" t="s">
        <v>32</v>
      </c>
      <c r="F212" t="s">
        <v>284</v>
      </c>
      <c r="G212" s="77" t="s">
        <v>1063</v>
      </c>
      <c r="H212" s="99" t="s">
        <v>1711</v>
      </c>
      <c r="I212" s="4" t="s">
        <v>1064</v>
      </c>
      <c r="J212" s="4" t="s">
        <v>35</v>
      </c>
      <c r="K212" t="s">
        <v>891</v>
      </c>
      <c r="L212" t="s">
        <v>289</v>
      </c>
      <c r="M212" t="s">
        <v>20</v>
      </c>
      <c r="N212" t="s">
        <v>1065</v>
      </c>
      <c r="O212" t="s">
        <v>1066</v>
      </c>
      <c r="P212" s="93" t="s">
        <v>2898</v>
      </c>
      <c r="Q212" s="29" t="s">
        <v>1773</v>
      </c>
      <c r="R212">
        <v>54379</v>
      </c>
      <c r="S212" t="b">
        <v>1</v>
      </c>
      <c r="T212" t="s">
        <v>330</v>
      </c>
      <c r="U212" t="s">
        <v>331</v>
      </c>
      <c r="V212" t="s">
        <v>331</v>
      </c>
      <c r="W212" t="s">
        <v>311</v>
      </c>
      <c r="X212" s="76">
        <v>1</v>
      </c>
      <c r="Y212" s="89" t="b">
        <f t="shared" si="3"/>
        <v>0</v>
      </c>
      <c r="AB212" s="29"/>
      <c r="AC212" s="29"/>
      <c r="AD212" s="29"/>
      <c r="AE212" s="29"/>
      <c r="AF212" s="29"/>
      <c r="AG212" s="29"/>
      <c r="AH212" s="29"/>
      <c r="AI212" s="29"/>
    </row>
    <row r="213" spans="1:35" x14ac:dyDescent="0.3">
      <c r="A213" s="84">
        <v>227</v>
      </c>
      <c r="B213" t="s">
        <v>1067</v>
      </c>
      <c r="C213" s="58">
        <v>45929</v>
      </c>
      <c r="D213" s="76" t="s">
        <v>21</v>
      </c>
      <c r="E213" t="s">
        <v>32</v>
      </c>
      <c r="F213" t="s">
        <v>284</v>
      </c>
      <c r="G213" s="77" t="s">
        <v>1068</v>
      </c>
      <c r="H213" s="99" t="s">
        <v>1731</v>
      </c>
      <c r="I213" s="4" t="s">
        <v>1069</v>
      </c>
      <c r="J213" s="4" t="s">
        <v>35</v>
      </c>
      <c r="K213" t="s">
        <v>891</v>
      </c>
      <c r="L213" t="s">
        <v>475</v>
      </c>
      <c r="M213" t="s">
        <v>20</v>
      </c>
      <c r="N213" t="s">
        <v>1065</v>
      </c>
      <c r="O213" t="s">
        <v>1070</v>
      </c>
      <c r="P213" s="93" t="s">
        <v>2898</v>
      </c>
      <c r="Q213" s="29" t="s">
        <v>1773</v>
      </c>
      <c r="R213">
        <v>54379</v>
      </c>
      <c r="S213" t="b">
        <v>1</v>
      </c>
      <c r="T213" t="s">
        <v>330</v>
      </c>
      <c r="U213" t="s">
        <v>331</v>
      </c>
      <c r="V213" t="s">
        <v>331</v>
      </c>
      <c r="W213" t="s">
        <v>311</v>
      </c>
      <c r="X213" s="76">
        <v>1</v>
      </c>
      <c r="Y213" s="89" t="b">
        <f t="shared" si="3"/>
        <v>0</v>
      </c>
      <c r="AB213" s="29"/>
      <c r="AC213" s="29"/>
      <c r="AD213" s="29"/>
      <c r="AE213" s="29"/>
      <c r="AF213" s="29"/>
      <c r="AG213" s="29"/>
      <c r="AH213" s="29"/>
      <c r="AI213" s="29"/>
    </row>
    <row r="214" spans="1:35" x14ac:dyDescent="0.3">
      <c r="A214" s="84">
        <v>228</v>
      </c>
      <c r="B214" t="s">
        <v>1071</v>
      </c>
      <c r="C214" s="58">
        <v>45929</v>
      </c>
      <c r="D214" s="76" t="s">
        <v>21</v>
      </c>
      <c r="E214" t="s">
        <v>32</v>
      </c>
      <c r="F214" t="s">
        <v>363</v>
      </c>
      <c r="G214" s="77" t="s">
        <v>1072</v>
      </c>
      <c r="H214" s="99" t="s">
        <v>1728</v>
      </c>
      <c r="I214" s="4" t="s">
        <v>1073</v>
      </c>
      <c r="J214" s="4" t="s">
        <v>35</v>
      </c>
      <c r="K214" t="s">
        <v>891</v>
      </c>
      <c r="L214" t="s">
        <v>1011</v>
      </c>
      <c r="M214" t="s">
        <v>20</v>
      </c>
      <c r="N214" t="s">
        <v>1065</v>
      </c>
      <c r="O214" t="s">
        <v>1070</v>
      </c>
      <c r="P214" s="93" t="s">
        <v>2898</v>
      </c>
      <c r="Q214" s="29" t="s">
        <v>1773</v>
      </c>
      <c r="R214">
        <v>54379</v>
      </c>
      <c r="S214" t="b">
        <v>1</v>
      </c>
      <c r="T214" t="s">
        <v>330</v>
      </c>
      <c r="U214" t="s">
        <v>331</v>
      </c>
      <c r="V214" t="s">
        <v>331</v>
      </c>
      <c r="W214" t="s">
        <v>311</v>
      </c>
      <c r="X214" s="76">
        <v>1</v>
      </c>
      <c r="Y214" s="89" t="b">
        <f t="shared" si="3"/>
        <v>0</v>
      </c>
      <c r="AB214" s="29"/>
      <c r="AC214" s="29"/>
      <c r="AD214" s="29"/>
      <c r="AE214" s="29"/>
      <c r="AF214" s="29"/>
      <c r="AG214" s="29"/>
      <c r="AH214" s="29"/>
      <c r="AI214" s="29"/>
    </row>
    <row r="215" spans="1:35" x14ac:dyDescent="0.3">
      <c r="A215" s="84">
        <v>229</v>
      </c>
      <c r="B215" t="s">
        <v>1074</v>
      </c>
      <c r="C215" s="58">
        <v>45929</v>
      </c>
      <c r="D215" s="76" t="s">
        <v>21</v>
      </c>
      <c r="E215" t="s">
        <v>32</v>
      </c>
      <c r="F215" t="s">
        <v>103</v>
      </c>
      <c r="G215" s="77" t="s">
        <v>1075</v>
      </c>
      <c r="I215" s="4" t="s">
        <v>1076</v>
      </c>
      <c r="J215" s="4" t="s">
        <v>35</v>
      </c>
      <c r="K215" t="s">
        <v>891</v>
      </c>
      <c r="L215" t="s">
        <v>1077</v>
      </c>
      <c r="M215" t="s">
        <v>20</v>
      </c>
      <c r="N215" t="s">
        <v>1065</v>
      </c>
      <c r="O215" t="s">
        <v>1070</v>
      </c>
      <c r="P215" s="93" t="s">
        <v>2898</v>
      </c>
      <c r="Q215" s="29" t="s">
        <v>1773</v>
      </c>
      <c r="R215">
        <v>54379</v>
      </c>
      <c r="S215" t="b">
        <v>1</v>
      </c>
      <c r="T215" t="s">
        <v>330</v>
      </c>
      <c r="U215" t="s">
        <v>331</v>
      </c>
      <c r="V215" t="s">
        <v>331</v>
      </c>
      <c r="W215" t="s">
        <v>311</v>
      </c>
      <c r="X215" s="76">
        <v>1</v>
      </c>
      <c r="Y215" s="89" t="b">
        <f t="shared" si="3"/>
        <v>0</v>
      </c>
      <c r="AB215" s="29"/>
      <c r="AC215" s="29"/>
      <c r="AD215" s="29"/>
      <c r="AE215" s="29"/>
      <c r="AF215" s="29"/>
      <c r="AG215" s="29"/>
      <c r="AH215" s="29"/>
      <c r="AI215" s="29"/>
    </row>
    <row r="216" spans="1:35" x14ac:dyDescent="0.3">
      <c r="A216" s="84">
        <v>230</v>
      </c>
      <c r="B216" t="s">
        <v>1078</v>
      </c>
      <c r="C216" s="58">
        <v>45929</v>
      </c>
      <c r="D216" s="76" t="s">
        <v>21</v>
      </c>
      <c r="E216" t="s">
        <v>32</v>
      </c>
      <c r="F216" t="s">
        <v>205</v>
      </c>
      <c r="G216" s="77" t="s">
        <v>1079</v>
      </c>
      <c r="I216" s="4" t="s">
        <v>1080</v>
      </c>
      <c r="J216" s="4" t="s">
        <v>35</v>
      </c>
      <c r="K216" t="s">
        <v>891</v>
      </c>
      <c r="L216" t="s">
        <v>1224</v>
      </c>
      <c r="M216" t="s">
        <v>20</v>
      </c>
      <c r="N216" t="s">
        <v>1065</v>
      </c>
      <c r="O216" t="s">
        <v>1070</v>
      </c>
      <c r="P216" s="93" t="s">
        <v>2898</v>
      </c>
      <c r="Q216" s="29" t="s">
        <v>1773</v>
      </c>
      <c r="R216">
        <v>54379</v>
      </c>
      <c r="S216" t="b">
        <v>1</v>
      </c>
      <c r="T216" t="s">
        <v>330</v>
      </c>
      <c r="U216" t="s">
        <v>331</v>
      </c>
      <c r="V216" t="s">
        <v>331</v>
      </c>
      <c r="W216" t="s">
        <v>311</v>
      </c>
      <c r="X216" s="76">
        <v>1</v>
      </c>
      <c r="Y216" s="89" t="b">
        <f t="shared" si="3"/>
        <v>0</v>
      </c>
      <c r="AB216" s="29"/>
      <c r="AC216" s="29"/>
      <c r="AD216" s="29"/>
      <c r="AE216" s="29"/>
      <c r="AF216" s="29"/>
      <c r="AG216" s="29"/>
      <c r="AH216" s="29"/>
      <c r="AI216" s="29"/>
    </row>
    <row r="217" spans="1:35" x14ac:dyDescent="0.3">
      <c r="A217" s="84">
        <v>231</v>
      </c>
      <c r="B217" t="s">
        <v>1081</v>
      </c>
      <c r="C217" s="58">
        <v>45929</v>
      </c>
      <c r="D217" s="76" t="s">
        <v>21</v>
      </c>
      <c r="E217" t="s">
        <v>346</v>
      </c>
      <c r="F217" t="s">
        <v>97</v>
      </c>
      <c r="G217" s="77" t="s">
        <v>1082</v>
      </c>
      <c r="H217" s="99" t="s">
        <v>1711</v>
      </c>
      <c r="I217" s="4" t="s">
        <v>1064</v>
      </c>
      <c r="J217" s="4" t="s">
        <v>35</v>
      </c>
      <c r="K217" t="s">
        <v>891</v>
      </c>
      <c r="L217" t="s">
        <v>289</v>
      </c>
      <c r="M217" t="s">
        <v>20</v>
      </c>
      <c r="N217" t="s">
        <v>1065</v>
      </c>
      <c r="O217" t="s">
        <v>1070</v>
      </c>
      <c r="P217" s="93" t="s">
        <v>2898</v>
      </c>
      <c r="Q217" s="29" t="s">
        <v>1773</v>
      </c>
      <c r="R217">
        <v>54379</v>
      </c>
      <c r="S217" t="b">
        <v>1</v>
      </c>
      <c r="T217" t="s">
        <v>330</v>
      </c>
      <c r="U217" t="s">
        <v>331</v>
      </c>
      <c r="V217" t="s">
        <v>331</v>
      </c>
      <c r="W217" t="s">
        <v>311</v>
      </c>
      <c r="X217" s="76">
        <v>1</v>
      </c>
      <c r="Y217" s="89" t="b">
        <f t="shared" si="3"/>
        <v>0</v>
      </c>
      <c r="AB217" s="29"/>
      <c r="AC217" s="29"/>
      <c r="AD217" s="29"/>
      <c r="AE217" s="29"/>
      <c r="AF217" s="29"/>
      <c r="AG217" s="29"/>
      <c r="AH217" s="29"/>
      <c r="AI217" s="29"/>
    </row>
    <row r="218" spans="1:35" x14ac:dyDescent="0.3">
      <c r="A218" s="84">
        <v>232</v>
      </c>
      <c r="B218" t="s">
        <v>1083</v>
      </c>
      <c r="C218" s="58">
        <v>45929</v>
      </c>
      <c r="D218" s="76" t="s">
        <v>21</v>
      </c>
      <c r="E218" t="s">
        <v>346</v>
      </c>
      <c r="F218" t="s">
        <v>205</v>
      </c>
      <c r="G218" s="77" t="s">
        <v>1084</v>
      </c>
      <c r="H218" s="99" t="s">
        <v>1728</v>
      </c>
      <c r="I218" s="4" t="s">
        <v>1073</v>
      </c>
      <c r="J218" s="4" t="s">
        <v>35</v>
      </c>
      <c r="K218" t="s">
        <v>891</v>
      </c>
      <c r="L218" t="s">
        <v>1222</v>
      </c>
      <c r="M218" t="s">
        <v>20</v>
      </c>
      <c r="N218" t="s">
        <v>1065</v>
      </c>
      <c r="O218" t="s">
        <v>1070</v>
      </c>
      <c r="P218" s="93" t="s">
        <v>2898</v>
      </c>
      <c r="Q218" s="29" t="s">
        <v>1773</v>
      </c>
      <c r="R218">
        <v>54379</v>
      </c>
      <c r="S218" t="b">
        <v>1</v>
      </c>
      <c r="T218" t="s">
        <v>330</v>
      </c>
      <c r="U218" t="s">
        <v>331</v>
      </c>
      <c r="V218" t="s">
        <v>331</v>
      </c>
      <c r="W218" t="s">
        <v>311</v>
      </c>
      <c r="X218" s="76">
        <v>1</v>
      </c>
      <c r="Y218" s="89" t="b">
        <f t="shared" si="3"/>
        <v>0</v>
      </c>
      <c r="AB218" s="29"/>
      <c r="AC218" s="29"/>
      <c r="AD218" s="29"/>
      <c r="AE218" s="29"/>
      <c r="AF218" s="29"/>
      <c r="AG218" s="29"/>
      <c r="AH218" s="29"/>
      <c r="AI218" s="29"/>
    </row>
    <row r="219" spans="1:35" x14ac:dyDescent="0.3">
      <c r="A219" s="84">
        <v>233</v>
      </c>
      <c r="B219" t="s">
        <v>1085</v>
      </c>
      <c r="C219" s="58">
        <v>45929</v>
      </c>
      <c r="D219" s="76" t="s">
        <v>21</v>
      </c>
      <c r="E219" t="s">
        <v>31</v>
      </c>
      <c r="F219" t="s">
        <v>97</v>
      </c>
      <c r="G219" s="77" t="s">
        <v>1086</v>
      </c>
      <c r="H219" s="99" t="s">
        <v>1711</v>
      </c>
      <c r="I219" s="4" t="s">
        <v>1064</v>
      </c>
      <c r="J219" s="4" t="s">
        <v>35</v>
      </c>
      <c r="K219" t="s">
        <v>891</v>
      </c>
      <c r="L219" t="s">
        <v>1223</v>
      </c>
      <c r="M219" t="s">
        <v>20</v>
      </c>
      <c r="N219" t="s">
        <v>1065</v>
      </c>
      <c r="O219" t="s">
        <v>1070</v>
      </c>
      <c r="P219" s="93" t="s">
        <v>2898</v>
      </c>
      <c r="Q219" s="29" t="s">
        <v>1773</v>
      </c>
      <c r="R219">
        <v>54379</v>
      </c>
      <c r="S219" t="b">
        <v>1</v>
      </c>
      <c r="T219" t="s">
        <v>330</v>
      </c>
      <c r="U219" t="s">
        <v>331</v>
      </c>
      <c r="V219" t="s">
        <v>331</v>
      </c>
      <c r="W219" t="s">
        <v>311</v>
      </c>
      <c r="X219" s="76">
        <v>1</v>
      </c>
      <c r="Y219" s="89" t="b">
        <f t="shared" si="3"/>
        <v>0</v>
      </c>
      <c r="AB219" s="29"/>
      <c r="AC219" s="29"/>
      <c r="AD219" s="29"/>
      <c r="AE219" s="29"/>
      <c r="AF219" s="29"/>
      <c r="AG219" s="29"/>
      <c r="AH219" s="29"/>
      <c r="AI219" s="29"/>
    </row>
    <row r="220" spans="1:35" x14ac:dyDescent="0.3">
      <c r="A220" s="84">
        <v>234</v>
      </c>
      <c r="B220" t="s">
        <v>1087</v>
      </c>
      <c r="C220" s="58">
        <v>45929</v>
      </c>
      <c r="D220" s="76" t="s">
        <v>21</v>
      </c>
      <c r="E220" t="s">
        <v>31</v>
      </c>
      <c r="F220" t="s">
        <v>205</v>
      </c>
      <c r="G220" s="77" t="s">
        <v>1088</v>
      </c>
      <c r="H220" s="99" t="s">
        <v>1728</v>
      </c>
      <c r="I220" s="4" t="s">
        <v>1073</v>
      </c>
      <c r="J220" s="4" t="s">
        <v>35</v>
      </c>
      <c r="K220" t="s">
        <v>891</v>
      </c>
      <c r="L220" t="s">
        <v>1011</v>
      </c>
      <c r="M220" t="s">
        <v>20</v>
      </c>
      <c r="N220" t="s">
        <v>1065</v>
      </c>
      <c r="O220" t="s">
        <v>1070</v>
      </c>
      <c r="P220" s="93" t="s">
        <v>2898</v>
      </c>
      <c r="Q220" s="29" t="s">
        <v>1773</v>
      </c>
      <c r="R220">
        <v>54379</v>
      </c>
      <c r="S220" t="b">
        <v>1</v>
      </c>
      <c r="T220" t="s">
        <v>330</v>
      </c>
      <c r="U220" t="s">
        <v>331</v>
      </c>
      <c r="V220" t="s">
        <v>331</v>
      </c>
      <c r="W220" t="s">
        <v>311</v>
      </c>
      <c r="X220" s="76">
        <v>1</v>
      </c>
      <c r="Y220" s="89" t="b">
        <f t="shared" ref="Y220:Y283" si="4">ISBLANK(F220)</f>
        <v>0</v>
      </c>
      <c r="AB220" s="29"/>
      <c r="AC220" s="29"/>
      <c r="AD220" s="29"/>
      <c r="AE220" s="29"/>
      <c r="AF220" s="29"/>
      <c r="AG220" s="29"/>
      <c r="AH220" s="29"/>
      <c r="AI220" s="29"/>
    </row>
    <row r="221" spans="1:35" x14ac:dyDescent="0.3">
      <c r="A221" s="84">
        <v>235</v>
      </c>
      <c r="B221" t="s">
        <v>1089</v>
      </c>
      <c r="C221" s="58">
        <v>45929</v>
      </c>
      <c r="D221" s="76" t="s">
        <v>21</v>
      </c>
      <c r="E221" t="s">
        <v>31</v>
      </c>
      <c r="F221" t="s">
        <v>358</v>
      </c>
      <c r="G221" s="77" t="s">
        <v>1090</v>
      </c>
      <c r="H221" s="99" t="s">
        <v>1731</v>
      </c>
      <c r="I221" s="4" t="s">
        <v>1069</v>
      </c>
      <c r="J221" s="4" t="s">
        <v>35</v>
      </c>
      <c r="K221" t="s">
        <v>891</v>
      </c>
      <c r="L221" t="s">
        <v>475</v>
      </c>
      <c r="M221" t="s">
        <v>20</v>
      </c>
      <c r="N221" t="s">
        <v>1065</v>
      </c>
      <c r="O221" t="s">
        <v>1070</v>
      </c>
      <c r="P221" s="93" t="s">
        <v>2898</v>
      </c>
      <c r="Q221" s="29" t="s">
        <v>1773</v>
      </c>
      <c r="R221">
        <v>54379</v>
      </c>
      <c r="S221" t="b">
        <v>1</v>
      </c>
      <c r="T221" t="s">
        <v>330</v>
      </c>
      <c r="U221" t="s">
        <v>331</v>
      </c>
      <c r="V221" t="s">
        <v>331</v>
      </c>
      <c r="W221" t="s">
        <v>311</v>
      </c>
      <c r="X221" s="76">
        <v>1</v>
      </c>
      <c r="Y221" s="89" t="b">
        <f t="shared" si="4"/>
        <v>0</v>
      </c>
      <c r="AB221" s="29"/>
      <c r="AC221" s="29"/>
      <c r="AD221" s="29"/>
      <c r="AE221" s="29"/>
      <c r="AF221" s="29"/>
      <c r="AG221" s="29"/>
      <c r="AH221" s="29"/>
      <c r="AI221" s="29"/>
    </row>
    <row r="222" spans="1:35" x14ac:dyDescent="0.3">
      <c r="A222" s="84">
        <v>236</v>
      </c>
      <c r="B222" t="s">
        <v>1091</v>
      </c>
      <c r="C222" s="58">
        <v>45929</v>
      </c>
      <c r="D222" s="76" t="s">
        <v>21</v>
      </c>
      <c r="E222" t="s">
        <v>41</v>
      </c>
      <c r="F222" t="s">
        <v>284</v>
      </c>
      <c r="G222" s="77" t="s">
        <v>1092</v>
      </c>
      <c r="I222" s="4" t="s">
        <v>1093</v>
      </c>
      <c r="J222" s="4" t="s">
        <v>34</v>
      </c>
      <c r="K222" t="s">
        <v>1094</v>
      </c>
      <c r="L222" t="s">
        <v>457</v>
      </c>
      <c r="M222" t="s">
        <v>20</v>
      </c>
      <c r="N222" t="s">
        <v>1095</v>
      </c>
      <c r="O222" t="s">
        <v>1096</v>
      </c>
      <c r="P222" s="93" t="s">
        <v>1220</v>
      </c>
      <c r="Q222" t="s">
        <v>1097</v>
      </c>
      <c r="R222">
        <v>16994</v>
      </c>
      <c r="S222" t="b">
        <v>1</v>
      </c>
      <c r="T222" t="s">
        <v>330</v>
      </c>
      <c r="U222" t="s">
        <v>331</v>
      </c>
      <c r="V222" t="s">
        <v>331</v>
      </c>
      <c r="W222" t="s">
        <v>311</v>
      </c>
      <c r="X222" s="76">
        <v>1</v>
      </c>
      <c r="Y222" s="89" t="b">
        <f t="shared" si="4"/>
        <v>0</v>
      </c>
      <c r="AB222" s="29"/>
      <c r="AC222" s="29"/>
      <c r="AD222" s="29"/>
      <c r="AE222" s="29"/>
      <c r="AF222" s="29"/>
      <c r="AG222" s="29"/>
      <c r="AH222" s="29"/>
      <c r="AI222" s="29"/>
    </row>
    <row r="223" spans="1:35" x14ac:dyDescent="0.3">
      <c r="A223" s="84">
        <v>239</v>
      </c>
      <c r="B223" t="s">
        <v>1109</v>
      </c>
      <c r="C223" s="58">
        <v>45929</v>
      </c>
      <c r="D223" s="76" t="s">
        <v>21</v>
      </c>
      <c r="E223" t="s">
        <v>31</v>
      </c>
      <c r="F223" t="s">
        <v>205</v>
      </c>
      <c r="G223" s="77" t="s">
        <v>1110</v>
      </c>
      <c r="I223" s="4" t="s">
        <v>1111</v>
      </c>
      <c r="J223" s="4" t="s">
        <v>34</v>
      </c>
      <c r="K223" t="s">
        <v>1101</v>
      </c>
      <c r="L223" t="s">
        <v>896</v>
      </c>
      <c r="M223" t="s">
        <v>20</v>
      </c>
      <c r="N223" t="s">
        <v>1102</v>
      </c>
      <c r="O223" t="s">
        <v>1112</v>
      </c>
      <c r="P223" s="93" t="s">
        <v>2888</v>
      </c>
      <c r="Q223" t="s">
        <v>2889</v>
      </c>
      <c r="R223">
        <v>39841</v>
      </c>
      <c r="S223" t="b">
        <v>1</v>
      </c>
      <c r="T223" t="s">
        <v>330</v>
      </c>
      <c r="U223" t="s">
        <v>331</v>
      </c>
      <c r="V223" t="s">
        <v>331</v>
      </c>
      <c r="W223" t="s">
        <v>311</v>
      </c>
      <c r="X223" s="76">
        <v>1</v>
      </c>
      <c r="Y223" s="89" t="b">
        <f t="shared" si="4"/>
        <v>0</v>
      </c>
      <c r="AB223" s="29"/>
      <c r="AC223" s="29"/>
      <c r="AD223" s="29"/>
      <c r="AE223" s="29"/>
      <c r="AF223" s="29"/>
      <c r="AG223" s="29"/>
      <c r="AH223" s="29"/>
      <c r="AI223" s="29"/>
    </row>
    <row r="224" spans="1:35" x14ac:dyDescent="0.3">
      <c r="A224" s="84">
        <v>240</v>
      </c>
      <c r="B224" t="s">
        <v>1113</v>
      </c>
      <c r="C224" s="58">
        <v>45929</v>
      </c>
      <c r="D224" s="76" t="s">
        <v>21</v>
      </c>
      <c r="E224" t="s">
        <v>31</v>
      </c>
      <c r="F224" t="s">
        <v>205</v>
      </c>
      <c r="G224" s="77" t="s">
        <v>1114</v>
      </c>
      <c r="I224" s="4" t="s">
        <v>1100</v>
      </c>
      <c r="J224" s="4" t="s">
        <v>33</v>
      </c>
      <c r="K224" t="s">
        <v>1101</v>
      </c>
      <c r="L224" t="s">
        <v>289</v>
      </c>
      <c r="M224" t="s">
        <v>20</v>
      </c>
      <c r="N224" t="s">
        <v>1102</v>
      </c>
      <c r="O224" t="s">
        <v>1112</v>
      </c>
      <c r="P224" s="93" t="s">
        <v>2888</v>
      </c>
      <c r="Q224" t="s">
        <v>2889</v>
      </c>
      <c r="R224">
        <v>39841</v>
      </c>
      <c r="S224" t="b">
        <v>1</v>
      </c>
      <c r="T224" t="s">
        <v>330</v>
      </c>
      <c r="U224" t="s">
        <v>331</v>
      </c>
      <c r="V224" t="s">
        <v>331</v>
      </c>
      <c r="W224" t="s">
        <v>311</v>
      </c>
      <c r="X224" s="76">
        <v>1</v>
      </c>
      <c r="Y224" s="89" t="b">
        <f t="shared" si="4"/>
        <v>0</v>
      </c>
      <c r="AB224" s="29"/>
      <c r="AC224" s="29"/>
      <c r="AD224" s="29"/>
      <c r="AE224" s="29"/>
      <c r="AF224" s="29"/>
      <c r="AG224" s="29"/>
      <c r="AH224" s="29"/>
      <c r="AI224" s="29"/>
    </row>
    <row r="225" spans="1:35" x14ac:dyDescent="0.3">
      <c r="A225" s="84">
        <v>241</v>
      </c>
      <c r="B225" t="s">
        <v>1115</v>
      </c>
      <c r="C225" s="58">
        <v>45929</v>
      </c>
      <c r="D225" s="76" t="s">
        <v>21</v>
      </c>
      <c r="E225" t="s">
        <v>31</v>
      </c>
      <c r="F225" t="s">
        <v>205</v>
      </c>
      <c r="G225" s="77" t="s">
        <v>1116</v>
      </c>
      <c r="I225" s="4" t="s">
        <v>1107</v>
      </c>
      <c r="J225" s="4" t="s">
        <v>34</v>
      </c>
      <c r="K225" t="s">
        <v>1101</v>
      </c>
      <c r="L225" t="s">
        <v>1028</v>
      </c>
      <c r="M225" t="s">
        <v>20</v>
      </c>
      <c r="N225" t="s">
        <v>1102</v>
      </c>
      <c r="O225" t="s">
        <v>1112</v>
      </c>
      <c r="P225" s="93" t="s">
        <v>2888</v>
      </c>
      <c r="Q225" t="s">
        <v>2889</v>
      </c>
      <c r="R225">
        <v>39841</v>
      </c>
      <c r="S225" t="b">
        <v>1</v>
      </c>
      <c r="T225" t="s">
        <v>330</v>
      </c>
      <c r="U225" t="s">
        <v>331</v>
      </c>
      <c r="V225" t="s">
        <v>331</v>
      </c>
      <c r="W225" t="s">
        <v>311</v>
      </c>
      <c r="X225" s="76">
        <v>1</v>
      </c>
      <c r="Y225" s="89" t="b">
        <f t="shared" si="4"/>
        <v>0</v>
      </c>
      <c r="AB225" s="29"/>
      <c r="AC225" s="29"/>
      <c r="AD225" s="29"/>
      <c r="AE225" s="29"/>
      <c r="AF225" s="29"/>
      <c r="AG225" s="29"/>
      <c r="AH225" s="29"/>
      <c r="AI225" s="29"/>
    </row>
    <row r="226" spans="1:35" x14ac:dyDescent="0.3">
      <c r="A226" s="84">
        <v>242</v>
      </c>
      <c r="B226" t="s">
        <v>1117</v>
      </c>
      <c r="C226" s="58">
        <v>45929</v>
      </c>
      <c r="D226" s="76" t="s">
        <v>21</v>
      </c>
      <c r="E226" t="s">
        <v>31</v>
      </c>
      <c r="F226" t="s">
        <v>205</v>
      </c>
      <c r="G226" s="77" t="s">
        <v>1118</v>
      </c>
      <c r="I226" s="4" t="s">
        <v>1119</v>
      </c>
      <c r="J226" s="4" t="s">
        <v>34</v>
      </c>
      <c r="K226" t="s">
        <v>1101</v>
      </c>
      <c r="L226" t="s">
        <v>1120</v>
      </c>
      <c r="M226" t="s">
        <v>20</v>
      </c>
      <c r="N226" t="s">
        <v>1102</v>
      </c>
      <c r="O226" t="s">
        <v>1112</v>
      </c>
      <c r="P226" s="93" t="s">
        <v>2888</v>
      </c>
      <c r="Q226" t="s">
        <v>2889</v>
      </c>
      <c r="R226">
        <v>39841</v>
      </c>
      <c r="S226" t="b">
        <v>1</v>
      </c>
      <c r="T226" t="s">
        <v>330</v>
      </c>
      <c r="U226" t="s">
        <v>331</v>
      </c>
      <c r="V226" t="s">
        <v>331</v>
      </c>
      <c r="W226" t="s">
        <v>311</v>
      </c>
      <c r="X226" s="76">
        <v>1</v>
      </c>
      <c r="Y226" s="89" t="b">
        <f t="shared" si="4"/>
        <v>0</v>
      </c>
      <c r="AB226" s="29"/>
      <c r="AC226" s="29"/>
      <c r="AD226" s="29"/>
      <c r="AE226" s="29"/>
      <c r="AF226" s="29"/>
      <c r="AG226" s="29"/>
      <c r="AH226" s="29"/>
      <c r="AI226" s="29"/>
    </row>
    <row r="227" spans="1:35" x14ac:dyDescent="0.3">
      <c r="A227" s="84">
        <v>243</v>
      </c>
      <c r="B227" t="s">
        <v>1121</v>
      </c>
      <c r="C227" s="58">
        <v>45929</v>
      </c>
      <c r="D227" s="76" t="s">
        <v>21</v>
      </c>
      <c r="E227" t="s">
        <v>31</v>
      </c>
      <c r="F227" t="s">
        <v>205</v>
      </c>
      <c r="G227" s="77" t="s">
        <v>1122</v>
      </c>
      <c r="I227" s="4" t="s">
        <v>1123</v>
      </c>
      <c r="J227" s="4" t="s">
        <v>34</v>
      </c>
      <c r="K227" t="s">
        <v>1101</v>
      </c>
      <c r="L227" t="s">
        <v>1124</v>
      </c>
      <c r="M227" t="s">
        <v>20</v>
      </c>
      <c r="N227" t="s">
        <v>1102</v>
      </c>
      <c r="O227" t="s">
        <v>1112</v>
      </c>
      <c r="P227" s="93" t="s">
        <v>2888</v>
      </c>
      <c r="Q227" t="s">
        <v>2889</v>
      </c>
      <c r="R227">
        <v>39841</v>
      </c>
      <c r="S227" t="b">
        <v>1</v>
      </c>
      <c r="T227" t="s">
        <v>330</v>
      </c>
      <c r="U227" t="s">
        <v>331</v>
      </c>
      <c r="V227" t="s">
        <v>331</v>
      </c>
      <c r="W227" t="s">
        <v>311</v>
      </c>
      <c r="X227" s="76">
        <v>1</v>
      </c>
      <c r="Y227" s="89" t="b">
        <f t="shared" si="4"/>
        <v>0</v>
      </c>
      <c r="AB227" s="29"/>
      <c r="AC227" s="29"/>
      <c r="AD227" s="29"/>
      <c r="AE227" s="29"/>
      <c r="AF227" s="29"/>
      <c r="AG227" s="29"/>
      <c r="AH227" s="29"/>
      <c r="AI227" s="29"/>
    </row>
    <row r="228" spans="1:35" x14ac:dyDescent="0.3">
      <c r="A228" s="84">
        <v>244</v>
      </c>
      <c r="B228" t="s">
        <v>1125</v>
      </c>
      <c r="C228" s="58">
        <v>45929</v>
      </c>
      <c r="D228" s="76" t="s">
        <v>21</v>
      </c>
      <c r="E228" t="s">
        <v>346</v>
      </c>
      <c r="F228" t="s">
        <v>205</v>
      </c>
      <c r="G228" s="77" t="s">
        <v>1126</v>
      </c>
      <c r="H228" s="99" t="s">
        <v>1726</v>
      </c>
      <c r="I228" s="4" t="s">
        <v>844</v>
      </c>
      <c r="J228" s="4" t="s">
        <v>35</v>
      </c>
      <c r="K228" t="s">
        <v>886</v>
      </c>
      <c r="L228" t="s">
        <v>887</v>
      </c>
      <c r="M228" t="s">
        <v>20</v>
      </c>
      <c r="N228" t="s">
        <v>845</v>
      </c>
      <c r="O228" t="s">
        <v>839</v>
      </c>
      <c r="P228" s="29" t="s">
        <v>1762</v>
      </c>
      <c r="Q228" s="29" t="s">
        <v>888</v>
      </c>
      <c r="R228">
        <v>12522</v>
      </c>
      <c r="S228" t="b">
        <v>1</v>
      </c>
      <c r="T228" t="s">
        <v>330</v>
      </c>
      <c r="U228" t="s">
        <v>331</v>
      </c>
      <c r="V228" t="s">
        <v>331</v>
      </c>
      <c r="W228" t="s">
        <v>311</v>
      </c>
      <c r="X228" s="76">
        <v>1</v>
      </c>
      <c r="Y228" s="89" t="b">
        <f t="shared" si="4"/>
        <v>0</v>
      </c>
      <c r="AB228" s="29"/>
      <c r="AC228" s="29"/>
      <c r="AD228" s="29"/>
      <c r="AE228" s="29"/>
      <c r="AF228" s="29"/>
      <c r="AG228" s="29"/>
      <c r="AH228" s="29"/>
      <c r="AI228" s="29"/>
    </row>
    <row r="229" spans="1:35" x14ac:dyDescent="0.3">
      <c r="A229" s="84">
        <v>245</v>
      </c>
      <c r="B229" t="s">
        <v>1127</v>
      </c>
      <c r="C229" s="58">
        <v>45929</v>
      </c>
      <c r="D229" s="76" t="s">
        <v>21</v>
      </c>
      <c r="E229" t="s">
        <v>32</v>
      </c>
      <c r="F229" t="s">
        <v>205</v>
      </c>
      <c r="G229" s="77" t="s">
        <v>1128</v>
      </c>
      <c r="I229" s="4" t="s">
        <v>1129</v>
      </c>
      <c r="J229" s="4" t="s">
        <v>34</v>
      </c>
      <c r="K229" t="s">
        <v>1130</v>
      </c>
      <c r="L229" t="s">
        <v>39</v>
      </c>
      <c r="M229" t="s">
        <v>20</v>
      </c>
      <c r="N229" t="s">
        <v>1131</v>
      </c>
      <c r="O229" t="s">
        <v>1132</v>
      </c>
      <c r="P229" s="93" t="s">
        <v>1770</v>
      </c>
      <c r="Q229" t="s">
        <v>1133</v>
      </c>
      <c r="R229">
        <v>22874</v>
      </c>
      <c r="S229" t="b">
        <v>1</v>
      </c>
      <c r="T229" t="s">
        <v>330</v>
      </c>
      <c r="U229" t="s">
        <v>331</v>
      </c>
      <c r="V229" t="s">
        <v>331</v>
      </c>
      <c r="W229" t="s">
        <v>311</v>
      </c>
      <c r="X229" s="76">
        <v>1</v>
      </c>
      <c r="Y229" s="89" t="b">
        <f t="shared" si="4"/>
        <v>0</v>
      </c>
      <c r="AB229" s="29"/>
      <c r="AC229" s="29"/>
      <c r="AD229" s="29"/>
      <c r="AE229" s="29"/>
      <c r="AF229" s="29"/>
      <c r="AG229" s="29"/>
      <c r="AH229" s="29"/>
      <c r="AI229" s="29"/>
    </row>
    <row r="230" spans="1:35" x14ac:dyDescent="0.3">
      <c r="A230" s="84">
        <v>246</v>
      </c>
      <c r="B230" t="s">
        <v>1134</v>
      </c>
      <c r="C230" s="58">
        <v>45929</v>
      </c>
      <c r="D230" s="76" t="s">
        <v>21</v>
      </c>
      <c r="E230" t="s">
        <v>32</v>
      </c>
      <c r="F230" t="s">
        <v>103</v>
      </c>
      <c r="G230" s="77" t="s">
        <v>1135</v>
      </c>
      <c r="I230" s="4" t="s">
        <v>1136</v>
      </c>
      <c r="J230" s="4" t="s">
        <v>34</v>
      </c>
      <c r="K230" t="s">
        <v>1130</v>
      </c>
      <c r="L230" t="s">
        <v>899</v>
      </c>
      <c r="M230" t="s">
        <v>20</v>
      </c>
      <c r="N230" t="s">
        <v>1131</v>
      </c>
      <c r="O230" t="s">
        <v>1132</v>
      </c>
      <c r="P230" s="93" t="s">
        <v>1770</v>
      </c>
      <c r="Q230" t="s">
        <v>1133</v>
      </c>
      <c r="R230">
        <v>22874</v>
      </c>
      <c r="S230" t="b">
        <v>1</v>
      </c>
      <c r="T230" t="s">
        <v>330</v>
      </c>
      <c r="U230" t="s">
        <v>331</v>
      </c>
      <c r="V230" t="s">
        <v>331</v>
      </c>
      <c r="W230" t="s">
        <v>311</v>
      </c>
      <c r="X230" s="76">
        <v>1</v>
      </c>
      <c r="Y230" s="89" t="b">
        <f t="shared" si="4"/>
        <v>0</v>
      </c>
      <c r="AB230" s="29"/>
      <c r="AC230" s="29"/>
      <c r="AD230" s="29"/>
      <c r="AE230" s="29"/>
      <c r="AF230" s="29"/>
      <c r="AG230" s="29"/>
      <c r="AH230" s="29"/>
      <c r="AI230" s="29"/>
    </row>
    <row r="231" spans="1:35" x14ac:dyDescent="0.3">
      <c r="A231" s="84">
        <v>247</v>
      </c>
      <c r="B231" t="s">
        <v>1137</v>
      </c>
      <c r="C231" s="58">
        <v>45929</v>
      </c>
      <c r="D231" s="76" t="s">
        <v>21</v>
      </c>
      <c r="E231" t="s">
        <v>31</v>
      </c>
      <c r="F231" t="s">
        <v>103</v>
      </c>
      <c r="G231" s="77" t="s">
        <v>1138</v>
      </c>
      <c r="I231" s="4" t="s">
        <v>1139</v>
      </c>
      <c r="J231" s="4" t="s">
        <v>34</v>
      </c>
      <c r="K231" t="s">
        <v>1140</v>
      </c>
      <c r="L231" t="s">
        <v>369</v>
      </c>
      <c r="M231" t="s">
        <v>20</v>
      </c>
      <c r="N231" t="s">
        <v>1141</v>
      </c>
      <c r="O231" t="s">
        <v>1142</v>
      </c>
      <c r="P231" s="93" t="s">
        <v>1763</v>
      </c>
      <c r="Q231" t="s">
        <v>1143</v>
      </c>
      <c r="R231">
        <v>18457</v>
      </c>
      <c r="S231" t="b">
        <v>1</v>
      </c>
      <c r="T231" t="s">
        <v>330</v>
      </c>
      <c r="U231" t="s">
        <v>331</v>
      </c>
      <c r="V231" t="s">
        <v>331</v>
      </c>
      <c r="W231" t="s">
        <v>311</v>
      </c>
      <c r="X231" s="76">
        <v>1</v>
      </c>
      <c r="Y231" s="89" t="b">
        <f t="shared" si="4"/>
        <v>0</v>
      </c>
      <c r="AB231" s="29"/>
      <c r="AC231" s="29"/>
      <c r="AD231" s="29"/>
      <c r="AE231" s="29"/>
      <c r="AF231" s="29"/>
      <c r="AG231" s="29"/>
      <c r="AH231" s="29"/>
      <c r="AI231" s="29"/>
    </row>
    <row r="232" spans="1:35" x14ac:dyDescent="0.3">
      <c r="A232" s="84">
        <v>248</v>
      </c>
      <c r="B232" t="s">
        <v>1144</v>
      </c>
      <c r="C232" s="58">
        <v>45929</v>
      </c>
      <c r="D232" s="76" t="s">
        <v>21</v>
      </c>
      <c r="E232" t="s">
        <v>31</v>
      </c>
      <c r="F232" t="s">
        <v>103</v>
      </c>
      <c r="G232" s="77" t="s">
        <v>1145</v>
      </c>
      <c r="I232" s="4" t="s">
        <v>1146</v>
      </c>
      <c r="J232" s="4" t="s">
        <v>33</v>
      </c>
      <c r="K232" t="s">
        <v>1140</v>
      </c>
      <c r="L232" t="s">
        <v>1028</v>
      </c>
      <c r="M232" t="s">
        <v>20</v>
      </c>
      <c r="N232" t="s">
        <v>1141</v>
      </c>
      <c r="O232" t="s">
        <v>1142</v>
      </c>
      <c r="P232" s="93" t="s">
        <v>1763</v>
      </c>
      <c r="Q232" t="s">
        <v>1143</v>
      </c>
      <c r="R232">
        <v>18457</v>
      </c>
      <c r="S232" t="b">
        <v>1</v>
      </c>
      <c r="T232" t="s">
        <v>330</v>
      </c>
      <c r="U232" t="s">
        <v>331</v>
      </c>
      <c r="V232" t="s">
        <v>331</v>
      </c>
      <c r="W232" t="s">
        <v>311</v>
      </c>
      <c r="X232" s="76">
        <v>1</v>
      </c>
      <c r="Y232" s="89" t="b">
        <f t="shared" si="4"/>
        <v>0</v>
      </c>
      <c r="AB232" s="29"/>
      <c r="AC232" s="29"/>
      <c r="AD232" s="29"/>
      <c r="AE232" s="29"/>
      <c r="AF232" s="29"/>
      <c r="AG232" s="29"/>
      <c r="AH232" s="29"/>
      <c r="AI232" s="29"/>
    </row>
    <row r="233" spans="1:35" x14ac:dyDescent="0.3">
      <c r="A233" s="84">
        <v>249</v>
      </c>
      <c r="B233" t="s">
        <v>1147</v>
      </c>
      <c r="C233" s="58">
        <v>45929</v>
      </c>
      <c r="D233" s="76" t="s">
        <v>21</v>
      </c>
      <c r="E233" t="s">
        <v>31</v>
      </c>
      <c r="F233" t="s">
        <v>103</v>
      </c>
      <c r="G233" s="77" t="s">
        <v>1148</v>
      </c>
      <c r="I233" s="4" t="s">
        <v>1149</v>
      </c>
      <c r="J233" s="4" t="s">
        <v>34</v>
      </c>
      <c r="K233" t="s">
        <v>1140</v>
      </c>
      <c r="L233" t="s">
        <v>1017</v>
      </c>
      <c r="M233" t="s">
        <v>20</v>
      </c>
      <c r="N233" t="s">
        <v>1141</v>
      </c>
      <c r="O233" t="s">
        <v>1142</v>
      </c>
      <c r="P233" s="93" t="s">
        <v>1763</v>
      </c>
      <c r="Q233" t="s">
        <v>1143</v>
      </c>
      <c r="R233">
        <v>18457</v>
      </c>
      <c r="S233" t="b">
        <v>1</v>
      </c>
      <c r="T233" t="s">
        <v>330</v>
      </c>
      <c r="U233" t="s">
        <v>331</v>
      </c>
      <c r="V233" t="s">
        <v>331</v>
      </c>
      <c r="W233" t="s">
        <v>311</v>
      </c>
      <c r="X233" s="76">
        <v>1</v>
      </c>
      <c r="Y233" s="89" t="b">
        <f t="shared" si="4"/>
        <v>0</v>
      </c>
      <c r="AB233" s="29"/>
      <c r="AC233" s="29"/>
      <c r="AD233" s="29"/>
      <c r="AE233" s="29"/>
      <c r="AF233" s="29"/>
      <c r="AG233" s="29"/>
      <c r="AH233" s="29"/>
      <c r="AI233" s="29"/>
    </row>
    <row r="234" spans="1:35" x14ac:dyDescent="0.3">
      <c r="A234" s="84">
        <v>250</v>
      </c>
      <c r="B234" t="s">
        <v>1150</v>
      </c>
      <c r="C234" s="58">
        <v>45929</v>
      </c>
      <c r="D234" s="76" t="s">
        <v>21</v>
      </c>
      <c r="E234" t="s">
        <v>31</v>
      </c>
      <c r="F234" t="s">
        <v>103</v>
      </c>
      <c r="G234" s="77" t="s">
        <v>1151</v>
      </c>
      <c r="I234" s="4" t="s">
        <v>1152</v>
      </c>
      <c r="J234" s="4" t="s">
        <v>34</v>
      </c>
      <c r="K234" t="s">
        <v>1140</v>
      </c>
      <c r="L234" t="s">
        <v>1011</v>
      </c>
      <c r="M234" t="s">
        <v>20</v>
      </c>
      <c r="N234" t="s">
        <v>1141</v>
      </c>
      <c r="O234" t="s">
        <v>1142</v>
      </c>
      <c r="P234" s="93" t="s">
        <v>1763</v>
      </c>
      <c r="Q234" t="s">
        <v>1143</v>
      </c>
      <c r="R234">
        <v>18457</v>
      </c>
      <c r="S234" t="b">
        <v>1</v>
      </c>
      <c r="T234" t="s">
        <v>330</v>
      </c>
      <c r="U234" t="s">
        <v>331</v>
      </c>
      <c r="V234" t="s">
        <v>331</v>
      </c>
      <c r="W234" t="s">
        <v>311</v>
      </c>
      <c r="X234" s="76">
        <v>1</v>
      </c>
      <c r="Y234" s="89" t="b">
        <f t="shared" si="4"/>
        <v>0</v>
      </c>
      <c r="AB234" s="29"/>
      <c r="AC234" s="29"/>
      <c r="AD234" s="29"/>
      <c r="AE234" s="29"/>
      <c r="AF234" s="29"/>
      <c r="AG234" s="29"/>
      <c r="AH234" s="29"/>
      <c r="AI234" s="29"/>
    </row>
    <row r="235" spans="1:35" x14ac:dyDescent="0.3">
      <c r="A235" s="84">
        <v>251</v>
      </c>
      <c r="B235" t="s">
        <v>1153</v>
      </c>
      <c r="C235" s="58">
        <v>45929</v>
      </c>
      <c r="D235" s="76" t="s">
        <v>21</v>
      </c>
      <c r="E235" t="s">
        <v>32</v>
      </c>
      <c r="F235" t="s">
        <v>103</v>
      </c>
      <c r="G235" s="77" t="s">
        <v>1154</v>
      </c>
      <c r="I235" s="4" t="s">
        <v>1155</v>
      </c>
      <c r="J235" s="4" t="s">
        <v>33</v>
      </c>
      <c r="K235" t="s">
        <v>1140</v>
      </c>
      <c r="L235" t="s">
        <v>1156</v>
      </c>
      <c r="M235" t="s">
        <v>20</v>
      </c>
      <c r="N235" t="s">
        <v>1141</v>
      </c>
      <c r="O235" t="s">
        <v>1142</v>
      </c>
      <c r="P235" s="93" t="s">
        <v>1763</v>
      </c>
      <c r="Q235" t="s">
        <v>1143</v>
      </c>
      <c r="R235">
        <v>18457</v>
      </c>
      <c r="S235" t="b">
        <v>1</v>
      </c>
      <c r="T235" t="s">
        <v>330</v>
      </c>
      <c r="U235" t="s">
        <v>331</v>
      </c>
      <c r="V235" t="s">
        <v>331</v>
      </c>
      <c r="W235" t="s">
        <v>311</v>
      </c>
      <c r="X235" s="76">
        <v>1</v>
      </c>
      <c r="Y235" s="89" t="b">
        <f t="shared" si="4"/>
        <v>0</v>
      </c>
      <c r="AB235" s="29"/>
      <c r="AC235" s="29"/>
      <c r="AD235" s="29"/>
      <c r="AE235" s="29"/>
      <c r="AF235" s="29"/>
      <c r="AG235" s="29"/>
      <c r="AH235" s="29"/>
      <c r="AI235" s="29"/>
    </row>
    <row r="236" spans="1:35" x14ac:dyDescent="0.3">
      <c r="A236" s="84">
        <v>252</v>
      </c>
      <c r="B236" t="s">
        <v>1157</v>
      </c>
      <c r="C236" s="58">
        <v>45929</v>
      </c>
      <c r="D236" s="76" t="s">
        <v>21</v>
      </c>
      <c r="E236" t="s">
        <v>31</v>
      </c>
      <c r="F236" t="s">
        <v>205</v>
      </c>
      <c r="G236" s="77" t="s">
        <v>1158</v>
      </c>
      <c r="I236" s="4" t="s">
        <v>1159</v>
      </c>
      <c r="J236" s="4" t="s">
        <v>35</v>
      </c>
      <c r="K236" t="s">
        <v>1160</v>
      </c>
      <c r="L236" t="s">
        <v>37</v>
      </c>
      <c r="M236" t="s">
        <v>20</v>
      </c>
      <c r="N236" t="s">
        <v>1161</v>
      </c>
      <c r="O236" t="s">
        <v>1162</v>
      </c>
      <c r="P236" s="93" t="s">
        <v>1760</v>
      </c>
      <c r="Q236" t="s">
        <v>1163</v>
      </c>
      <c r="R236">
        <v>14976</v>
      </c>
      <c r="S236" t="b">
        <v>1</v>
      </c>
      <c r="T236" t="s">
        <v>330</v>
      </c>
      <c r="U236" t="s">
        <v>331</v>
      </c>
      <c r="V236" t="s">
        <v>331</v>
      </c>
      <c r="W236" t="s">
        <v>311</v>
      </c>
      <c r="X236" s="76">
        <v>1</v>
      </c>
      <c r="Y236" s="89" t="b">
        <f t="shared" si="4"/>
        <v>0</v>
      </c>
      <c r="AB236" s="29"/>
      <c r="AC236" s="29"/>
      <c r="AD236" s="29"/>
      <c r="AE236" s="29"/>
      <c r="AF236" s="29"/>
      <c r="AG236" s="29"/>
      <c r="AH236" s="29"/>
      <c r="AI236" s="29"/>
    </row>
    <row r="237" spans="1:35" x14ac:dyDescent="0.3">
      <c r="A237" s="84">
        <v>253</v>
      </c>
      <c r="B237" t="s">
        <v>1164</v>
      </c>
      <c r="C237" s="58">
        <v>45929</v>
      </c>
      <c r="D237" s="76" t="s">
        <v>21</v>
      </c>
      <c r="E237" t="s">
        <v>31</v>
      </c>
      <c r="F237" t="s">
        <v>205</v>
      </c>
      <c r="G237" s="77" t="s">
        <v>1165</v>
      </c>
      <c r="H237" s="99" t="s">
        <v>1715</v>
      </c>
      <c r="I237" s="4" t="s">
        <v>1166</v>
      </c>
      <c r="J237" s="4" t="s">
        <v>34</v>
      </c>
      <c r="K237" t="s">
        <v>1160</v>
      </c>
      <c r="L237" t="s">
        <v>37</v>
      </c>
      <c r="M237" t="s">
        <v>20</v>
      </c>
      <c r="N237" t="s">
        <v>1167</v>
      </c>
      <c r="O237" t="s">
        <v>1168</v>
      </c>
      <c r="P237" s="93" t="s">
        <v>1760</v>
      </c>
      <c r="Q237" t="s">
        <v>1163</v>
      </c>
      <c r="R237">
        <v>14976</v>
      </c>
      <c r="S237" t="b">
        <v>1</v>
      </c>
      <c r="T237" t="s">
        <v>330</v>
      </c>
      <c r="U237" t="s">
        <v>331</v>
      </c>
      <c r="V237" t="s">
        <v>331</v>
      </c>
      <c r="W237" t="s">
        <v>311</v>
      </c>
      <c r="X237" s="76">
        <v>1</v>
      </c>
      <c r="Y237" s="89" t="b">
        <f t="shared" si="4"/>
        <v>0</v>
      </c>
      <c r="AB237" s="29"/>
      <c r="AC237" s="29"/>
      <c r="AD237" s="29"/>
      <c r="AE237" s="29"/>
      <c r="AF237" s="29"/>
      <c r="AG237" s="29"/>
      <c r="AH237" s="29"/>
      <c r="AI237" s="29"/>
    </row>
    <row r="238" spans="1:35" x14ac:dyDescent="0.3">
      <c r="A238" s="84">
        <v>255</v>
      </c>
      <c r="B238" t="s">
        <v>1178</v>
      </c>
      <c r="C238" s="58">
        <v>45929</v>
      </c>
      <c r="D238" s="76" t="s">
        <v>21</v>
      </c>
      <c r="E238" t="s">
        <v>31</v>
      </c>
      <c r="F238" t="s">
        <v>205</v>
      </c>
      <c r="G238" s="77" t="s">
        <v>1179</v>
      </c>
      <c r="H238" s="99" t="s">
        <v>1737</v>
      </c>
      <c r="I238" s="4" t="s">
        <v>1180</v>
      </c>
      <c r="J238" s="4" t="s">
        <v>34</v>
      </c>
      <c r="K238" t="s">
        <v>1160</v>
      </c>
      <c r="L238" t="s">
        <v>37</v>
      </c>
      <c r="M238" t="s">
        <v>20</v>
      </c>
      <c r="N238" t="s">
        <v>1167</v>
      </c>
      <c r="O238" t="s">
        <v>1168</v>
      </c>
      <c r="P238" s="93" t="s">
        <v>1760</v>
      </c>
      <c r="Q238" t="s">
        <v>1163</v>
      </c>
      <c r="R238">
        <v>14976</v>
      </c>
      <c r="S238" t="b">
        <v>1</v>
      </c>
      <c r="T238" t="s">
        <v>330</v>
      </c>
      <c r="U238" t="s">
        <v>331</v>
      </c>
      <c r="V238" t="s">
        <v>331</v>
      </c>
      <c r="W238" t="s">
        <v>311</v>
      </c>
      <c r="X238" s="76">
        <v>1</v>
      </c>
      <c r="Y238" s="89" t="b">
        <f t="shared" si="4"/>
        <v>0</v>
      </c>
      <c r="AB238" s="29"/>
      <c r="AC238" s="29"/>
      <c r="AD238" s="29"/>
      <c r="AE238" s="29"/>
      <c r="AF238" s="29"/>
      <c r="AG238" s="29"/>
      <c r="AH238" s="29"/>
      <c r="AI238" s="29"/>
    </row>
    <row r="239" spans="1:35" x14ac:dyDescent="0.3">
      <c r="A239" s="84">
        <v>256</v>
      </c>
      <c r="B239" t="s">
        <v>1181</v>
      </c>
      <c r="C239" s="58">
        <v>45929</v>
      </c>
      <c r="D239" s="76" t="s">
        <v>21</v>
      </c>
      <c r="E239" t="s">
        <v>31</v>
      </c>
      <c r="F239" t="s">
        <v>205</v>
      </c>
      <c r="G239" s="77" t="s">
        <v>1182</v>
      </c>
      <c r="H239" s="99" t="s">
        <v>1719</v>
      </c>
      <c r="I239" s="4" t="s">
        <v>1183</v>
      </c>
      <c r="J239" s="4" t="s">
        <v>34</v>
      </c>
      <c r="K239" t="s">
        <v>1160</v>
      </c>
      <c r="L239" t="s">
        <v>201</v>
      </c>
      <c r="M239" t="s">
        <v>20</v>
      </c>
      <c r="N239" t="s">
        <v>1167</v>
      </c>
      <c r="O239" t="s">
        <v>1168</v>
      </c>
      <c r="P239" s="93" t="s">
        <v>1760</v>
      </c>
      <c r="Q239" t="s">
        <v>1163</v>
      </c>
      <c r="R239">
        <v>14976</v>
      </c>
      <c r="S239" t="b">
        <v>1</v>
      </c>
      <c r="T239" t="s">
        <v>330</v>
      </c>
      <c r="U239" t="s">
        <v>331</v>
      </c>
      <c r="V239" t="s">
        <v>331</v>
      </c>
      <c r="W239" t="s">
        <v>311</v>
      </c>
      <c r="X239" s="76">
        <v>1</v>
      </c>
      <c r="Y239" s="89" t="b">
        <f t="shared" si="4"/>
        <v>0</v>
      </c>
      <c r="AB239" s="29"/>
      <c r="AC239" s="29"/>
      <c r="AD239" s="29"/>
      <c r="AE239" s="29"/>
      <c r="AF239" s="29"/>
      <c r="AG239" s="29"/>
      <c r="AH239" s="29"/>
      <c r="AI239" s="29"/>
    </row>
    <row r="240" spans="1:35" x14ac:dyDescent="0.3">
      <c r="A240" s="84">
        <v>257</v>
      </c>
      <c r="B240" t="s">
        <v>1184</v>
      </c>
      <c r="C240" s="58">
        <v>45929</v>
      </c>
      <c r="D240" s="76" t="s">
        <v>21</v>
      </c>
      <c r="E240" t="s">
        <v>31</v>
      </c>
      <c r="F240" t="s">
        <v>205</v>
      </c>
      <c r="G240" s="77" t="s">
        <v>1185</v>
      </c>
      <c r="H240" s="99" t="s">
        <v>1722</v>
      </c>
      <c r="I240" s="4" t="s">
        <v>1186</v>
      </c>
      <c r="J240" s="4" t="s">
        <v>34</v>
      </c>
      <c r="K240" t="s">
        <v>1160</v>
      </c>
      <c r="L240" t="s">
        <v>262</v>
      </c>
      <c r="M240" t="s">
        <v>20</v>
      </c>
      <c r="N240" t="s">
        <v>1187</v>
      </c>
      <c r="O240" t="s">
        <v>1188</v>
      </c>
      <c r="P240" s="93" t="s">
        <v>1760</v>
      </c>
      <c r="Q240" t="s">
        <v>1163</v>
      </c>
      <c r="R240">
        <v>14976</v>
      </c>
      <c r="S240" t="b">
        <v>1</v>
      </c>
      <c r="T240" t="s">
        <v>330</v>
      </c>
      <c r="U240" t="s">
        <v>331</v>
      </c>
      <c r="V240" t="s">
        <v>331</v>
      </c>
      <c r="W240" t="s">
        <v>311</v>
      </c>
      <c r="X240" s="76">
        <v>1</v>
      </c>
      <c r="Y240" s="89" t="b">
        <f t="shared" si="4"/>
        <v>0</v>
      </c>
      <c r="AB240" s="29"/>
      <c r="AC240" s="29"/>
      <c r="AD240" s="29"/>
      <c r="AE240" s="29"/>
      <c r="AF240" s="29"/>
      <c r="AG240" s="29"/>
      <c r="AH240" s="29"/>
      <c r="AI240" s="29"/>
    </row>
    <row r="241" spans="1:35" x14ac:dyDescent="0.3">
      <c r="A241" s="84">
        <v>258</v>
      </c>
      <c r="B241" t="s">
        <v>1189</v>
      </c>
      <c r="C241" s="58">
        <v>45929</v>
      </c>
      <c r="D241" s="76" t="s">
        <v>21</v>
      </c>
      <c r="E241" t="s">
        <v>31</v>
      </c>
      <c r="F241" t="s">
        <v>205</v>
      </c>
      <c r="G241" s="77" t="s">
        <v>1190</v>
      </c>
      <c r="H241" s="99" t="s">
        <v>1734</v>
      </c>
      <c r="I241" s="4" t="s">
        <v>1191</v>
      </c>
      <c r="J241" s="4" t="s">
        <v>34</v>
      </c>
      <c r="K241" t="s">
        <v>1160</v>
      </c>
      <c r="L241" t="s">
        <v>262</v>
      </c>
      <c r="M241" t="s">
        <v>20</v>
      </c>
      <c r="N241" t="s">
        <v>1187</v>
      </c>
      <c r="O241" t="s">
        <v>1188</v>
      </c>
      <c r="P241" s="93" t="s">
        <v>1760</v>
      </c>
      <c r="Q241" t="s">
        <v>1163</v>
      </c>
      <c r="R241">
        <v>14976</v>
      </c>
      <c r="S241" t="b">
        <v>1</v>
      </c>
      <c r="T241" t="s">
        <v>330</v>
      </c>
      <c r="U241" t="s">
        <v>331</v>
      </c>
      <c r="V241" t="s">
        <v>331</v>
      </c>
      <c r="W241" t="s">
        <v>311</v>
      </c>
      <c r="X241" s="76">
        <v>1</v>
      </c>
      <c r="Y241" s="89" t="b">
        <f t="shared" si="4"/>
        <v>0</v>
      </c>
      <c r="AB241" s="29"/>
      <c r="AC241" s="29"/>
      <c r="AD241" s="29"/>
      <c r="AE241" s="29"/>
      <c r="AF241" s="29"/>
      <c r="AG241" s="29"/>
      <c r="AH241" s="29"/>
      <c r="AI241" s="29"/>
    </row>
    <row r="242" spans="1:35" x14ac:dyDescent="0.3">
      <c r="A242" s="84">
        <v>259</v>
      </c>
      <c r="B242" t="s">
        <v>1192</v>
      </c>
      <c r="C242" s="58">
        <v>45929</v>
      </c>
      <c r="D242" s="76" t="s">
        <v>21</v>
      </c>
      <c r="E242" t="s">
        <v>31</v>
      </c>
      <c r="F242" t="s">
        <v>205</v>
      </c>
      <c r="G242" s="77" t="s">
        <v>1193</v>
      </c>
      <c r="H242" s="99" t="s">
        <v>1732</v>
      </c>
      <c r="I242" s="4" t="s">
        <v>1194</v>
      </c>
      <c r="J242" s="4" t="s">
        <v>34</v>
      </c>
      <c r="K242" t="s">
        <v>1160</v>
      </c>
      <c r="L242" t="s">
        <v>792</v>
      </c>
      <c r="M242" t="s">
        <v>20</v>
      </c>
      <c r="N242" t="s">
        <v>1187</v>
      </c>
      <c r="O242" t="s">
        <v>1188</v>
      </c>
      <c r="P242" s="93" t="s">
        <v>1760</v>
      </c>
      <c r="Q242" t="s">
        <v>1163</v>
      </c>
      <c r="R242">
        <v>14976</v>
      </c>
      <c r="S242" t="b">
        <v>1</v>
      </c>
      <c r="T242" t="s">
        <v>330</v>
      </c>
      <c r="U242" t="s">
        <v>331</v>
      </c>
      <c r="V242" t="s">
        <v>331</v>
      </c>
      <c r="W242" t="s">
        <v>311</v>
      </c>
      <c r="X242" s="76">
        <v>1</v>
      </c>
      <c r="Y242" s="89" t="b">
        <f t="shared" si="4"/>
        <v>0</v>
      </c>
      <c r="AB242" s="29"/>
      <c r="AC242" s="29"/>
      <c r="AD242" s="29"/>
      <c r="AE242" s="29"/>
      <c r="AF242" s="29"/>
      <c r="AG242" s="29"/>
      <c r="AH242" s="29"/>
      <c r="AI242" s="29"/>
    </row>
    <row r="243" spans="1:35" x14ac:dyDescent="0.3">
      <c r="A243" s="84">
        <v>260</v>
      </c>
      <c r="B243" t="s">
        <v>1195</v>
      </c>
      <c r="C243" s="58">
        <v>45929</v>
      </c>
      <c r="D243" s="76" t="s">
        <v>21</v>
      </c>
      <c r="E243" t="s">
        <v>31</v>
      </c>
      <c r="F243" t="s">
        <v>205</v>
      </c>
      <c r="G243" s="77" t="s">
        <v>1196</v>
      </c>
      <c r="I243" s="4" t="s">
        <v>1197</v>
      </c>
      <c r="J243" s="4" t="s">
        <v>35</v>
      </c>
      <c r="K243" t="s">
        <v>1160</v>
      </c>
      <c r="L243" t="s">
        <v>431</v>
      </c>
      <c r="M243" t="s">
        <v>20</v>
      </c>
      <c r="N243" t="s">
        <v>1187</v>
      </c>
      <c r="O243" t="s">
        <v>1188</v>
      </c>
      <c r="P243" s="93" t="s">
        <v>1760</v>
      </c>
      <c r="Q243" t="s">
        <v>1163</v>
      </c>
      <c r="R243">
        <v>14976</v>
      </c>
      <c r="S243" t="b">
        <v>1</v>
      </c>
      <c r="T243" t="s">
        <v>330</v>
      </c>
      <c r="U243" t="s">
        <v>331</v>
      </c>
      <c r="V243" t="s">
        <v>331</v>
      </c>
      <c r="W243" t="s">
        <v>311</v>
      </c>
      <c r="X243" s="76">
        <v>1</v>
      </c>
      <c r="Y243" s="89" t="b">
        <f t="shared" si="4"/>
        <v>0</v>
      </c>
      <c r="AB243" s="29"/>
      <c r="AC243" s="29"/>
      <c r="AD243" s="29"/>
      <c r="AE243" s="29"/>
      <c r="AF243" s="29"/>
      <c r="AG243" s="29"/>
      <c r="AH243" s="29"/>
      <c r="AI243" s="29"/>
    </row>
    <row r="244" spans="1:35" x14ac:dyDescent="0.3">
      <c r="A244" s="84">
        <v>261</v>
      </c>
      <c r="B244" t="s">
        <v>1198</v>
      </c>
      <c r="C244" s="58">
        <v>45929</v>
      </c>
      <c r="D244" s="76" t="s">
        <v>21</v>
      </c>
      <c r="E244" t="s">
        <v>31</v>
      </c>
      <c r="F244" t="s">
        <v>205</v>
      </c>
      <c r="G244" s="77" t="s">
        <v>1199</v>
      </c>
      <c r="H244" s="99" t="s">
        <v>1720</v>
      </c>
      <c r="I244" s="4" t="s">
        <v>1200</v>
      </c>
      <c r="J244" s="4" t="s">
        <v>34</v>
      </c>
      <c r="K244" t="s">
        <v>1160</v>
      </c>
      <c r="L244" t="s">
        <v>431</v>
      </c>
      <c r="M244" t="s">
        <v>20</v>
      </c>
      <c r="N244" t="s">
        <v>1187</v>
      </c>
      <c r="O244" t="s">
        <v>1188</v>
      </c>
      <c r="P244" s="93" t="s">
        <v>1760</v>
      </c>
      <c r="Q244" t="s">
        <v>1163</v>
      </c>
      <c r="R244">
        <v>14976</v>
      </c>
      <c r="S244" t="b">
        <v>1</v>
      </c>
      <c r="T244" t="s">
        <v>330</v>
      </c>
      <c r="U244" t="s">
        <v>331</v>
      </c>
      <c r="V244" t="s">
        <v>331</v>
      </c>
      <c r="W244" t="s">
        <v>311</v>
      </c>
      <c r="X244" s="76">
        <v>1</v>
      </c>
      <c r="Y244" s="89" t="b">
        <f t="shared" si="4"/>
        <v>0</v>
      </c>
      <c r="AB244" s="29"/>
      <c r="AC244" s="29"/>
      <c r="AD244" s="29"/>
      <c r="AE244" s="29"/>
      <c r="AF244" s="29"/>
      <c r="AG244" s="29"/>
      <c r="AH244" s="29"/>
      <c r="AI244" s="29"/>
    </row>
    <row r="245" spans="1:35" x14ac:dyDescent="0.3">
      <c r="A245" s="84">
        <v>262</v>
      </c>
      <c r="B245" t="s">
        <v>1201</v>
      </c>
      <c r="C245" s="58">
        <v>45929</v>
      </c>
      <c r="D245" s="76" t="s">
        <v>21</v>
      </c>
      <c r="E245" t="s">
        <v>31</v>
      </c>
      <c r="F245" t="s">
        <v>205</v>
      </c>
      <c r="G245" s="77" t="s">
        <v>1202</v>
      </c>
      <c r="I245" s="4" t="s">
        <v>1203</v>
      </c>
      <c r="J245" s="4" t="s">
        <v>34</v>
      </c>
      <c r="K245" t="s">
        <v>1160</v>
      </c>
      <c r="L245" t="s">
        <v>887</v>
      </c>
      <c r="M245" t="s">
        <v>20</v>
      </c>
      <c r="N245" t="s">
        <v>1161</v>
      </c>
      <c r="O245" t="s">
        <v>1162</v>
      </c>
      <c r="P245" s="93" t="s">
        <v>1760</v>
      </c>
      <c r="Q245" t="s">
        <v>1163</v>
      </c>
      <c r="R245">
        <v>14976</v>
      </c>
      <c r="S245" t="b">
        <v>1</v>
      </c>
      <c r="T245" t="s">
        <v>330</v>
      </c>
      <c r="U245" t="s">
        <v>331</v>
      </c>
      <c r="V245" t="s">
        <v>331</v>
      </c>
      <c r="W245" t="s">
        <v>311</v>
      </c>
      <c r="X245" s="76">
        <v>1</v>
      </c>
      <c r="Y245" s="89" t="b">
        <f t="shared" si="4"/>
        <v>0</v>
      </c>
      <c r="AB245" s="29"/>
      <c r="AC245" s="29"/>
      <c r="AD245" s="29"/>
      <c r="AE245" s="29"/>
      <c r="AF245" s="29"/>
      <c r="AG245" s="29"/>
      <c r="AH245" s="29"/>
      <c r="AI245" s="29"/>
    </row>
    <row r="246" spans="1:35" x14ac:dyDescent="0.3">
      <c r="A246" s="84">
        <v>263</v>
      </c>
      <c r="B246" t="s">
        <v>1204</v>
      </c>
      <c r="C246" s="58">
        <v>45929</v>
      </c>
      <c r="D246" s="76" t="s">
        <v>21</v>
      </c>
      <c r="E246" t="s">
        <v>41</v>
      </c>
      <c r="F246" t="s">
        <v>205</v>
      </c>
      <c r="G246" s="77" t="s">
        <v>1205</v>
      </c>
      <c r="H246" s="99" t="s">
        <v>1732</v>
      </c>
      <c r="I246" s="4" t="s">
        <v>1194</v>
      </c>
      <c r="J246" s="4" t="s">
        <v>34</v>
      </c>
      <c r="K246" t="s">
        <v>1160</v>
      </c>
      <c r="L246" t="s">
        <v>792</v>
      </c>
      <c r="M246" t="s">
        <v>20</v>
      </c>
      <c r="N246" t="s">
        <v>1187</v>
      </c>
      <c r="O246" t="s">
        <v>1188</v>
      </c>
      <c r="P246" s="93" t="s">
        <v>1760</v>
      </c>
      <c r="Q246" t="s">
        <v>1163</v>
      </c>
      <c r="R246">
        <v>14976</v>
      </c>
      <c r="S246" t="b">
        <v>1</v>
      </c>
      <c r="T246" t="s">
        <v>330</v>
      </c>
      <c r="U246" t="s">
        <v>331</v>
      </c>
      <c r="V246" t="s">
        <v>331</v>
      </c>
      <c r="W246" t="s">
        <v>311</v>
      </c>
      <c r="X246" s="76">
        <v>1</v>
      </c>
      <c r="Y246" s="89" t="b">
        <f t="shared" si="4"/>
        <v>0</v>
      </c>
      <c r="AB246" s="29"/>
      <c r="AC246" s="29"/>
      <c r="AD246" s="29"/>
      <c r="AE246" s="29"/>
      <c r="AF246" s="29"/>
      <c r="AG246" s="29"/>
      <c r="AH246" s="29"/>
      <c r="AI246" s="29"/>
    </row>
    <row r="247" spans="1:35" x14ac:dyDescent="0.3">
      <c r="A247" s="84">
        <v>264</v>
      </c>
      <c r="B247" t="s">
        <v>1206</v>
      </c>
      <c r="C247" s="58">
        <v>45929</v>
      </c>
      <c r="D247" s="76" t="s">
        <v>21</v>
      </c>
      <c r="E247" t="s">
        <v>41</v>
      </c>
      <c r="F247" t="s">
        <v>205</v>
      </c>
      <c r="G247" s="77" t="s">
        <v>1207</v>
      </c>
      <c r="H247" s="99" t="s">
        <v>1720</v>
      </c>
      <c r="I247" s="4" t="s">
        <v>1200</v>
      </c>
      <c r="J247" s="4" t="s">
        <v>34</v>
      </c>
      <c r="K247" t="s">
        <v>1160</v>
      </c>
      <c r="L247" t="s">
        <v>431</v>
      </c>
      <c r="M247" t="s">
        <v>20</v>
      </c>
      <c r="N247" t="s">
        <v>1187</v>
      </c>
      <c r="O247" t="s">
        <v>1188</v>
      </c>
      <c r="P247" s="93" t="s">
        <v>1760</v>
      </c>
      <c r="Q247" t="s">
        <v>1163</v>
      </c>
      <c r="R247">
        <v>14976</v>
      </c>
      <c r="S247" t="b">
        <v>1</v>
      </c>
      <c r="T247" t="s">
        <v>330</v>
      </c>
      <c r="U247" t="s">
        <v>331</v>
      </c>
      <c r="V247" t="s">
        <v>331</v>
      </c>
      <c r="W247" t="s">
        <v>311</v>
      </c>
      <c r="X247" s="76">
        <v>1</v>
      </c>
      <c r="Y247" s="89" t="b">
        <f t="shared" si="4"/>
        <v>0</v>
      </c>
      <c r="AB247" s="29"/>
      <c r="AC247" s="29"/>
      <c r="AD247" s="29"/>
      <c r="AE247" s="29"/>
      <c r="AF247" s="29"/>
      <c r="AG247" s="29"/>
      <c r="AH247" s="29"/>
      <c r="AI247" s="29"/>
    </row>
    <row r="248" spans="1:35" x14ac:dyDescent="0.3">
      <c r="A248" s="84">
        <v>265</v>
      </c>
      <c r="B248" t="s">
        <v>1208</v>
      </c>
      <c r="C248" s="58">
        <v>45929</v>
      </c>
      <c r="D248" s="76" t="s">
        <v>21</v>
      </c>
      <c r="E248" t="s">
        <v>41</v>
      </c>
      <c r="F248" t="s">
        <v>205</v>
      </c>
      <c r="G248" s="77" t="s">
        <v>1209</v>
      </c>
      <c r="H248" s="99" t="s">
        <v>1734</v>
      </c>
      <c r="I248" s="4" t="s">
        <v>1191</v>
      </c>
      <c r="J248" s="4" t="s">
        <v>34</v>
      </c>
      <c r="K248" t="s">
        <v>1160</v>
      </c>
      <c r="L248" t="s">
        <v>262</v>
      </c>
      <c r="M248" t="s">
        <v>20</v>
      </c>
      <c r="N248" t="s">
        <v>1187</v>
      </c>
      <c r="O248" t="s">
        <v>1188</v>
      </c>
      <c r="P248" s="93" t="s">
        <v>1760</v>
      </c>
      <c r="Q248" t="s">
        <v>1163</v>
      </c>
      <c r="R248">
        <v>14976</v>
      </c>
      <c r="S248" t="b">
        <v>1</v>
      </c>
      <c r="T248" t="s">
        <v>330</v>
      </c>
      <c r="U248" t="s">
        <v>331</v>
      </c>
      <c r="V248" t="s">
        <v>331</v>
      </c>
      <c r="W248" t="s">
        <v>311</v>
      </c>
      <c r="X248" s="76">
        <v>1</v>
      </c>
      <c r="Y248" s="89" t="b">
        <f t="shared" si="4"/>
        <v>0</v>
      </c>
      <c r="AB248" s="29"/>
      <c r="AC248" s="29"/>
      <c r="AD248" s="29"/>
      <c r="AE248" s="29"/>
      <c r="AF248" s="29"/>
      <c r="AG248" s="29"/>
      <c r="AH248" s="29"/>
      <c r="AI248" s="29"/>
    </row>
    <row r="249" spans="1:35" x14ac:dyDescent="0.3">
      <c r="A249" s="84">
        <v>266</v>
      </c>
      <c r="B249" t="s">
        <v>1210</v>
      </c>
      <c r="C249" s="58">
        <v>45929</v>
      </c>
      <c r="D249" s="76" t="s">
        <v>21</v>
      </c>
      <c r="E249" t="s">
        <v>41</v>
      </c>
      <c r="F249" t="s">
        <v>205</v>
      </c>
      <c r="G249" s="77" t="s">
        <v>1211</v>
      </c>
      <c r="H249" s="99" t="s">
        <v>1722</v>
      </c>
      <c r="I249" s="4" t="s">
        <v>1186</v>
      </c>
      <c r="J249" s="4" t="s">
        <v>34</v>
      </c>
      <c r="K249" t="s">
        <v>1160</v>
      </c>
      <c r="L249" t="s">
        <v>262</v>
      </c>
      <c r="M249" t="s">
        <v>20</v>
      </c>
      <c r="N249" t="s">
        <v>1187</v>
      </c>
      <c r="O249" t="s">
        <v>1188</v>
      </c>
      <c r="P249" s="93" t="s">
        <v>1760</v>
      </c>
      <c r="Q249" t="s">
        <v>1163</v>
      </c>
      <c r="R249">
        <v>14976</v>
      </c>
      <c r="S249" t="b">
        <v>1</v>
      </c>
      <c r="T249" t="s">
        <v>330</v>
      </c>
      <c r="U249" t="s">
        <v>331</v>
      </c>
      <c r="V249" t="s">
        <v>331</v>
      </c>
      <c r="W249" t="s">
        <v>311</v>
      </c>
      <c r="X249" s="76">
        <v>1</v>
      </c>
      <c r="Y249" s="89" t="b">
        <f t="shared" si="4"/>
        <v>0</v>
      </c>
      <c r="AB249" s="29"/>
      <c r="AC249" s="29"/>
      <c r="AD249" s="29"/>
      <c r="AE249" s="29"/>
      <c r="AF249" s="29"/>
      <c r="AG249" s="29"/>
      <c r="AH249" s="29"/>
      <c r="AI249" s="29"/>
    </row>
    <row r="250" spans="1:35" x14ac:dyDescent="0.3">
      <c r="A250" s="84">
        <v>267</v>
      </c>
      <c r="B250" t="s">
        <v>1212</v>
      </c>
      <c r="C250" s="58">
        <v>45929</v>
      </c>
      <c r="D250" s="76" t="s">
        <v>21</v>
      </c>
      <c r="E250" t="s">
        <v>41</v>
      </c>
      <c r="F250" t="s">
        <v>103</v>
      </c>
      <c r="G250" s="77" t="s">
        <v>1213</v>
      </c>
      <c r="H250" s="99" t="s">
        <v>1719</v>
      </c>
      <c r="I250" s="4" t="s">
        <v>1183</v>
      </c>
      <c r="J250" s="4" t="s">
        <v>34</v>
      </c>
      <c r="K250" t="s">
        <v>1160</v>
      </c>
      <c r="L250" t="s">
        <v>201</v>
      </c>
      <c r="M250" t="s">
        <v>20</v>
      </c>
      <c r="N250" t="s">
        <v>1167</v>
      </c>
      <c r="O250" t="s">
        <v>1168</v>
      </c>
      <c r="P250" s="93" t="s">
        <v>1760</v>
      </c>
      <c r="Q250" t="s">
        <v>1163</v>
      </c>
      <c r="R250">
        <v>14976</v>
      </c>
      <c r="S250" t="b">
        <v>1</v>
      </c>
      <c r="T250" t="s">
        <v>330</v>
      </c>
      <c r="U250" t="s">
        <v>331</v>
      </c>
      <c r="V250" t="s">
        <v>331</v>
      </c>
      <c r="W250" t="s">
        <v>311</v>
      </c>
      <c r="X250" s="76">
        <v>1</v>
      </c>
      <c r="Y250" s="89" t="b">
        <f t="shared" si="4"/>
        <v>0</v>
      </c>
      <c r="AB250" s="29"/>
      <c r="AC250" s="29"/>
      <c r="AD250" s="29"/>
      <c r="AE250" s="29"/>
      <c r="AF250" s="29"/>
      <c r="AG250" s="29"/>
      <c r="AH250" s="29"/>
      <c r="AI250" s="29"/>
    </row>
    <row r="251" spans="1:35" x14ac:dyDescent="0.3">
      <c r="A251" s="84">
        <v>268</v>
      </c>
      <c r="B251" t="s">
        <v>1214</v>
      </c>
      <c r="C251" s="58">
        <v>45929</v>
      </c>
      <c r="D251" s="76" t="s">
        <v>21</v>
      </c>
      <c r="E251" t="s">
        <v>41</v>
      </c>
      <c r="F251" t="s">
        <v>103</v>
      </c>
      <c r="G251" s="77" t="s">
        <v>1215</v>
      </c>
      <c r="H251" s="99" t="s">
        <v>1737</v>
      </c>
      <c r="I251" s="4" t="s">
        <v>1180</v>
      </c>
      <c r="J251" s="4" t="s">
        <v>34</v>
      </c>
      <c r="K251" t="s">
        <v>1160</v>
      </c>
      <c r="L251" t="s">
        <v>37</v>
      </c>
      <c r="M251" t="s">
        <v>20</v>
      </c>
      <c r="N251" t="s">
        <v>1167</v>
      </c>
      <c r="O251" t="s">
        <v>1168</v>
      </c>
      <c r="P251" s="93" t="s">
        <v>1760</v>
      </c>
      <c r="Q251" t="s">
        <v>1163</v>
      </c>
      <c r="R251">
        <v>14976</v>
      </c>
      <c r="S251" t="b">
        <v>1</v>
      </c>
      <c r="T251" t="s">
        <v>330</v>
      </c>
      <c r="U251" t="s">
        <v>331</v>
      </c>
      <c r="V251" t="s">
        <v>331</v>
      </c>
      <c r="W251" t="s">
        <v>311</v>
      </c>
      <c r="X251" s="76">
        <v>1</v>
      </c>
      <c r="Y251" s="89" t="b">
        <f t="shared" si="4"/>
        <v>0</v>
      </c>
      <c r="AB251" s="29"/>
      <c r="AC251" s="29"/>
      <c r="AD251" s="29"/>
      <c r="AE251" s="29"/>
      <c r="AF251" s="29"/>
      <c r="AG251" s="29"/>
      <c r="AH251" s="29"/>
      <c r="AI251" s="29"/>
    </row>
    <row r="252" spans="1:35" x14ac:dyDescent="0.3">
      <c r="A252" s="84">
        <v>269</v>
      </c>
      <c r="B252" t="s">
        <v>1216</v>
      </c>
      <c r="C252" s="58">
        <v>45929</v>
      </c>
      <c r="D252" s="76" t="s">
        <v>21</v>
      </c>
      <c r="E252" t="s">
        <v>41</v>
      </c>
      <c r="F252" t="s">
        <v>103</v>
      </c>
      <c r="G252" s="77" t="s">
        <v>1217</v>
      </c>
      <c r="H252" s="99" t="s">
        <v>1715</v>
      </c>
      <c r="I252" s="4" t="s">
        <v>1166</v>
      </c>
      <c r="J252" s="4" t="s">
        <v>34</v>
      </c>
      <c r="K252" t="s">
        <v>1160</v>
      </c>
      <c r="L252" t="s">
        <v>37</v>
      </c>
      <c r="M252" t="s">
        <v>20</v>
      </c>
      <c r="N252" t="s">
        <v>1167</v>
      </c>
      <c r="O252" t="s">
        <v>1168</v>
      </c>
      <c r="P252" s="93" t="s">
        <v>1760</v>
      </c>
      <c r="Q252" t="s">
        <v>1163</v>
      </c>
      <c r="R252">
        <v>14976</v>
      </c>
      <c r="S252" t="b">
        <v>1</v>
      </c>
      <c r="T252" t="s">
        <v>330</v>
      </c>
      <c r="U252" t="s">
        <v>331</v>
      </c>
      <c r="V252" t="s">
        <v>331</v>
      </c>
      <c r="W252" t="s">
        <v>311</v>
      </c>
      <c r="X252" s="76">
        <v>1</v>
      </c>
      <c r="Y252" s="89" t="b">
        <f t="shared" si="4"/>
        <v>0</v>
      </c>
      <c r="AB252" s="29"/>
      <c r="AC252" s="29"/>
      <c r="AD252" s="29"/>
      <c r="AE252" s="29"/>
      <c r="AF252" s="29"/>
      <c r="AG252" s="29"/>
      <c r="AH252" s="29"/>
      <c r="AI252" s="29"/>
    </row>
    <row r="253" spans="1:35" x14ac:dyDescent="0.3">
      <c r="A253" s="84">
        <v>270</v>
      </c>
      <c r="B253" t="s">
        <v>1227</v>
      </c>
      <c r="C253" s="58">
        <v>45930</v>
      </c>
      <c r="D253" s="76" t="s">
        <v>265</v>
      </c>
      <c r="E253" t="s">
        <v>195</v>
      </c>
      <c r="F253" t="s">
        <v>205</v>
      </c>
      <c r="G253" s="95" t="s">
        <v>1228</v>
      </c>
      <c r="I253" s="4" t="s">
        <v>1229</v>
      </c>
      <c r="J253" s="4" t="s">
        <v>256</v>
      </c>
      <c r="K253" t="s">
        <v>1230</v>
      </c>
      <c r="L253" t="s">
        <v>794</v>
      </c>
      <c r="M253" t="s">
        <v>20</v>
      </c>
      <c r="N253" t="s">
        <v>1231</v>
      </c>
      <c r="O253" t="s">
        <v>1232</v>
      </c>
      <c r="P253" t="s">
        <v>2891</v>
      </c>
      <c r="Q253" t="s">
        <v>1233</v>
      </c>
      <c r="R253">
        <v>48799</v>
      </c>
      <c r="S253" t="b">
        <v>1</v>
      </c>
      <c r="T253" t="s">
        <v>330</v>
      </c>
      <c r="U253" t="s">
        <v>331</v>
      </c>
      <c r="V253" t="s">
        <v>331</v>
      </c>
      <c r="W253" t="s">
        <v>311</v>
      </c>
      <c r="X253" s="76">
        <v>1</v>
      </c>
      <c r="Y253" s="89" t="b">
        <f t="shared" si="4"/>
        <v>0</v>
      </c>
      <c r="AB253" s="29"/>
      <c r="AC253" s="29"/>
      <c r="AD253" s="29"/>
      <c r="AE253" s="29"/>
      <c r="AF253" s="29"/>
      <c r="AG253" s="29"/>
      <c r="AH253" s="29"/>
      <c r="AI253" s="29"/>
    </row>
    <row r="254" spans="1:35" x14ac:dyDescent="0.3">
      <c r="A254" s="84">
        <v>271</v>
      </c>
      <c r="B254" t="s">
        <v>1234</v>
      </c>
      <c r="C254" s="58">
        <v>45930</v>
      </c>
      <c r="D254" s="76" t="s">
        <v>265</v>
      </c>
      <c r="E254" t="s">
        <v>41</v>
      </c>
      <c r="F254" t="s">
        <v>205</v>
      </c>
      <c r="G254" s="95" t="s">
        <v>1235</v>
      </c>
      <c r="I254" s="4" t="s">
        <v>1236</v>
      </c>
      <c r="J254" s="4" t="s">
        <v>256</v>
      </c>
      <c r="K254" t="s">
        <v>1230</v>
      </c>
      <c r="L254" t="s">
        <v>794</v>
      </c>
      <c r="M254" t="s">
        <v>20</v>
      </c>
      <c r="N254" t="s">
        <v>1231</v>
      </c>
      <c r="O254" t="s">
        <v>1232</v>
      </c>
      <c r="P254" t="s">
        <v>2891</v>
      </c>
      <c r="Q254" t="s">
        <v>1233</v>
      </c>
      <c r="R254">
        <v>48799</v>
      </c>
      <c r="S254" t="b">
        <v>1</v>
      </c>
      <c r="T254" t="s">
        <v>330</v>
      </c>
      <c r="U254" t="s">
        <v>331</v>
      </c>
      <c r="V254" t="s">
        <v>331</v>
      </c>
      <c r="W254" t="s">
        <v>311</v>
      </c>
      <c r="X254" s="76">
        <v>1</v>
      </c>
      <c r="Y254" s="89" t="b">
        <f t="shared" si="4"/>
        <v>0</v>
      </c>
      <c r="AB254" s="29"/>
      <c r="AC254" s="29"/>
      <c r="AD254" s="29"/>
      <c r="AE254" s="29"/>
      <c r="AF254" s="29"/>
      <c r="AG254" s="29"/>
      <c r="AH254" s="29"/>
      <c r="AI254" s="29"/>
    </row>
    <row r="255" spans="1:35" x14ac:dyDescent="0.3">
      <c r="A255" s="84">
        <v>272</v>
      </c>
      <c r="B255" t="s">
        <v>1237</v>
      </c>
      <c r="C255" s="58">
        <v>45930</v>
      </c>
      <c r="D255" s="76" t="s">
        <v>21</v>
      </c>
      <c r="E255" t="s">
        <v>41</v>
      </c>
      <c r="F255" t="s">
        <v>103</v>
      </c>
      <c r="G255" s="95" t="s">
        <v>1238</v>
      </c>
      <c r="H255" s="103" t="s">
        <v>1741</v>
      </c>
      <c r="I255" s="4" t="s">
        <v>744</v>
      </c>
      <c r="J255" s="4" t="s">
        <v>34</v>
      </c>
      <c r="K255" t="s">
        <v>785</v>
      </c>
      <c r="L255" t="s">
        <v>784</v>
      </c>
      <c r="M255" t="s">
        <v>20</v>
      </c>
      <c r="N255" t="s">
        <v>773</v>
      </c>
      <c r="O255" t="s">
        <v>813</v>
      </c>
      <c r="P255" s="29" t="s">
        <v>2846</v>
      </c>
      <c r="Q255" t="s">
        <v>2847</v>
      </c>
      <c r="R255">
        <v>10551</v>
      </c>
      <c r="S255" t="b">
        <v>1</v>
      </c>
      <c r="T255" t="s">
        <v>330</v>
      </c>
      <c r="U255" t="s">
        <v>331</v>
      </c>
      <c r="V255" t="s">
        <v>331</v>
      </c>
      <c r="W255" t="s">
        <v>311</v>
      </c>
      <c r="X255" s="76">
        <v>1</v>
      </c>
      <c r="Y255" s="89" t="b">
        <f t="shared" si="4"/>
        <v>0</v>
      </c>
      <c r="AB255" s="29"/>
      <c r="AC255" s="29"/>
      <c r="AD255" s="29"/>
      <c r="AE255" s="29"/>
      <c r="AF255" s="29"/>
      <c r="AG255" s="29"/>
      <c r="AH255" s="29"/>
      <c r="AI255" s="29"/>
    </row>
    <row r="256" spans="1:35" ht="49.5" x14ac:dyDescent="0.3">
      <c r="A256" s="84">
        <v>273</v>
      </c>
      <c r="B256" t="s">
        <v>1239</v>
      </c>
      <c r="C256" s="58">
        <v>45930</v>
      </c>
      <c r="D256" s="76" t="s">
        <v>300</v>
      </c>
      <c r="E256" t="s">
        <v>31</v>
      </c>
      <c r="F256" t="s">
        <v>103</v>
      </c>
      <c r="G256" s="95" t="s">
        <v>1240</v>
      </c>
      <c r="H256" s="55" t="s">
        <v>928</v>
      </c>
      <c r="I256" s="4" t="s">
        <v>1241</v>
      </c>
      <c r="J256" s="94" t="s">
        <v>2924</v>
      </c>
      <c r="K256" t="s">
        <v>785</v>
      </c>
      <c r="L256" t="s">
        <v>847</v>
      </c>
      <c r="M256" t="s">
        <v>20</v>
      </c>
      <c r="N256" t="s">
        <v>771</v>
      </c>
      <c r="O256" t="s">
        <v>823</v>
      </c>
      <c r="P256" s="29" t="s">
        <v>2846</v>
      </c>
      <c r="Q256" t="s">
        <v>2847</v>
      </c>
      <c r="R256">
        <v>10551</v>
      </c>
      <c r="S256" t="b">
        <v>1</v>
      </c>
      <c r="T256" t="s">
        <v>330</v>
      </c>
      <c r="U256" t="s">
        <v>331</v>
      </c>
      <c r="V256" t="s">
        <v>331</v>
      </c>
      <c r="W256" t="s">
        <v>311</v>
      </c>
      <c r="X256" s="76">
        <v>1</v>
      </c>
      <c r="Y256" s="89" t="b">
        <f t="shared" si="4"/>
        <v>0</v>
      </c>
      <c r="AB256" s="29"/>
      <c r="AC256" s="29"/>
      <c r="AD256" s="29"/>
      <c r="AE256" s="29"/>
      <c r="AF256" s="29"/>
      <c r="AG256" s="29"/>
      <c r="AH256" s="29"/>
      <c r="AI256" s="29"/>
    </row>
    <row r="257" spans="1:36" x14ac:dyDescent="0.3">
      <c r="A257" s="84">
        <v>274</v>
      </c>
      <c r="B257" t="s">
        <v>1242</v>
      </c>
      <c r="C257" s="58">
        <v>45930</v>
      </c>
      <c r="D257" s="76" t="s">
        <v>21</v>
      </c>
      <c r="E257" t="s">
        <v>40</v>
      </c>
      <c r="F257" t="s">
        <v>284</v>
      </c>
      <c r="G257" s="95" t="s">
        <v>1243</v>
      </c>
      <c r="H257" s="103" t="s">
        <v>1741</v>
      </c>
      <c r="I257" s="4" t="s">
        <v>1244</v>
      </c>
      <c r="J257" s="4" t="s">
        <v>34</v>
      </c>
      <c r="K257" t="s">
        <v>1005</v>
      </c>
      <c r="L257" t="s">
        <v>352</v>
      </c>
      <c r="M257" t="s">
        <v>20</v>
      </c>
      <c r="N257" t="s">
        <v>1006</v>
      </c>
      <c r="O257" t="s">
        <v>1007</v>
      </c>
      <c r="P257" s="93" t="s">
        <v>2895</v>
      </c>
      <c r="Q257" t="s">
        <v>2894</v>
      </c>
      <c r="R257">
        <v>51769</v>
      </c>
      <c r="S257" t="b">
        <v>1</v>
      </c>
      <c r="T257" t="s">
        <v>330</v>
      </c>
      <c r="U257" t="s">
        <v>331</v>
      </c>
      <c r="V257" t="s">
        <v>331</v>
      </c>
      <c r="W257" t="s">
        <v>311</v>
      </c>
      <c r="X257" s="76">
        <v>1</v>
      </c>
      <c r="Y257" s="89" t="b">
        <f t="shared" si="4"/>
        <v>0</v>
      </c>
      <c r="AB257" s="29"/>
      <c r="AC257" s="29"/>
      <c r="AD257" s="29"/>
      <c r="AE257" s="29"/>
      <c r="AF257" s="29"/>
      <c r="AG257" s="29"/>
      <c r="AH257" s="29"/>
      <c r="AI257" s="29"/>
    </row>
    <row r="258" spans="1:36" x14ac:dyDescent="0.3">
      <c r="A258" s="84">
        <v>275</v>
      </c>
      <c r="B258" t="s">
        <v>1245</v>
      </c>
      <c r="C258" s="58">
        <v>45930</v>
      </c>
      <c r="D258" s="76" t="s">
        <v>21</v>
      </c>
      <c r="E258" t="s">
        <v>31</v>
      </c>
      <c r="F258" t="s">
        <v>205</v>
      </c>
      <c r="G258" s="95" t="s">
        <v>1246</v>
      </c>
      <c r="H258" s="103" t="s">
        <v>1741</v>
      </c>
      <c r="I258" s="4" t="s">
        <v>1247</v>
      </c>
      <c r="J258" s="4" t="s">
        <v>34</v>
      </c>
      <c r="K258" t="s">
        <v>1248</v>
      </c>
      <c r="L258" t="s">
        <v>37</v>
      </c>
      <c r="M258" t="s">
        <v>20</v>
      </c>
      <c r="N258" t="s">
        <v>1249</v>
      </c>
      <c r="O258" t="s">
        <v>1250</v>
      </c>
      <c r="P258" t="s">
        <v>2866</v>
      </c>
      <c r="Q258" t="s">
        <v>1251</v>
      </c>
      <c r="R258">
        <v>17827</v>
      </c>
      <c r="S258" t="b">
        <v>1</v>
      </c>
      <c r="T258" t="s">
        <v>330</v>
      </c>
      <c r="U258" t="s">
        <v>331</v>
      </c>
      <c r="V258" t="s">
        <v>331</v>
      </c>
      <c r="W258" t="s">
        <v>311</v>
      </c>
      <c r="X258" s="76">
        <v>1</v>
      </c>
      <c r="Y258" s="89" t="b">
        <f t="shared" si="4"/>
        <v>0</v>
      </c>
      <c r="AB258" s="29"/>
      <c r="AC258" s="29"/>
      <c r="AD258" s="29"/>
      <c r="AE258" s="29"/>
      <c r="AF258" s="29"/>
      <c r="AG258" s="29"/>
      <c r="AH258" s="29"/>
      <c r="AI258" s="29"/>
    </row>
    <row r="259" spans="1:36" x14ac:dyDescent="0.3">
      <c r="A259" s="84">
        <v>276</v>
      </c>
      <c r="B259" t="s">
        <v>1252</v>
      </c>
      <c r="C259" s="58">
        <v>45930</v>
      </c>
      <c r="D259" s="76" t="s">
        <v>21</v>
      </c>
      <c r="E259" t="s">
        <v>41</v>
      </c>
      <c r="F259" t="s">
        <v>205</v>
      </c>
      <c r="G259" s="95" t="s">
        <v>1253</v>
      </c>
      <c r="H259" s="103" t="s">
        <v>1741</v>
      </c>
      <c r="I259" s="4" t="s">
        <v>1254</v>
      </c>
      <c r="J259" s="4" t="s">
        <v>34</v>
      </c>
      <c r="K259" t="s">
        <v>1248</v>
      </c>
      <c r="L259" t="s">
        <v>808</v>
      </c>
      <c r="M259" t="s">
        <v>20</v>
      </c>
      <c r="N259" t="s">
        <v>1249</v>
      </c>
      <c r="O259" t="s">
        <v>1250</v>
      </c>
      <c r="P259" t="s">
        <v>2866</v>
      </c>
      <c r="Q259" t="s">
        <v>1251</v>
      </c>
      <c r="R259">
        <v>17827</v>
      </c>
      <c r="S259" t="b">
        <v>1</v>
      </c>
      <c r="T259" t="s">
        <v>330</v>
      </c>
      <c r="U259" t="s">
        <v>331</v>
      </c>
      <c r="V259" t="s">
        <v>331</v>
      </c>
      <c r="W259" t="s">
        <v>311</v>
      </c>
      <c r="X259" s="76">
        <v>1</v>
      </c>
      <c r="Y259" s="89" t="b">
        <f t="shared" si="4"/>
        <v>0</v>
      </c>
      <c r="AB259" s="29"/>
      <c r="AC259" s="29"/>
      <c r="AD259" s="29"/>
      <c r="AE259" s="29"/>
      <c r="AF259" s="29"/>
      <c r="AG259" s="29"/>
      <c r="AH259" s="29"/>
      <c r="AI259" s="29"/>
    </row>
    <row r="260" spans="1:36" x14ac:dyDescent="0.3">
      <c r="A260" s="84">
        <v>277</v>
      </c>
      <c r="B260" t="s">
        <v>1255</v>
      </c>
      <c r="C260" s="58">
        <v>45930</v>
      </c>
      <c r="D260" s="76" t="s">
        <v>21</v>
      </c>
      <c r="E260" t="s">
        <v>31</v>
      </c>
      <c r="F260" t="s">
        <v>103</v>
      </c>
      <c r="G260" s="95" t="s">
        <v>1256</v>
      </c>
      <c r="H260" s="103" t="s">
        <v>1741</v>
      </c>
      <c r="I260" s="4" t="s">
        <v>1257</v>
      </c>
      <c r="J260" s="4" t="s">
        <v>33</v>
      </c>
      <c r="K260" t="s">
        <v>1396</v>
      </c>
      <c r="L260" t="s">
        <v>802</v>
      </c>
      <c r="M260" t="s">
        <v>20</v>
      </c>
      <c r="N260" t="s">
        <v>1258</v>
      </c>
      <c r="O260" t="s">
        <v>2796</v>
      </c>
      <c r="P260" t="s">
        <v>2853</v>
      </c>
      <c r="Q260" t="s">
        <v>1695</v>
      </c>
      <c r="R260">
        <v>12190</v>
      </c>
      <c r="S260" t="b">
        <v>1</v>
      </c>
      <c r="T260" t="s">
        <v>330</v>
      </c>
      <c r="U260" t="s">
        <v>331</v>
      </c>
      <c r="V260" t="s">
        <v>331</v>
      </c>
      <c r="W260" t="s">
        <v>311</v>
      </c>
      <c r="X260" s="76">
        <v>1</v>
      </c>
      <c r="Y260" s="89" t="b">
        <f t="shared" si="4"/>
        <v>0</v>
      </c>
      <c r="AB260" s="29"/>
      <c r="AC260" s="29"/>
      <c r="AD260" s="29"/>
      <c r="AE260" s="29"/>
      <c r="AF260" s="29"/>
      <c r="AG260" s="29"/>
      <c r="AH260" s="29"/>
      <c r="AI260" s="29"/>
    </row>
    <row r="261" spans="1:36" x14ac:dyDescent="0.3">
      <c r="A261" s="84">
        <v>278</v>
      </c>
      <c r="B261" t="s">
        <v>1259</v>
      </c>
      <c r="C261" s="58">
        <v>45930</v>
      </c>
      <c r="D261" s="76" t="s">
        <v>21</v>
      </c>
      <c r="E261" t="s">
        <v>31</v>
      </c>
      <c r="F261" t="s">
        <v>103</v>
      </c>
      <c r="G261" s="95" t="s">
        <v>1260</v>
      </c>
      <c r="H261" s="103" t="s">
        <v>1741</v>
      </c>
      <c r="I261" s="4" t="s">
        <v>1261</v>
      </c>
      <c r="J261" s="4" t="s">
        <v>33</v>
      </c>
      <c r="K261" t="s">
        <v>1262</v>
      </c>
      <c r="L261" t="s">
        <v>808</v>
      </c>
      <c r="M261" t="s">
        <v>20</v>
      </c>
      <c r="N261" t="s">
        <v>1258</v>
      </c>
      <c r="O261" t="s">
        <v>2796</v>
      </c>
      <c r="P261" t="s">
        <v>2853</v>
      </c>
      <c r="Q261" t="s">
        <v>1695</v>
      </c>
      <c r="R261">
        <v>12190</v>
      </c>
      <c r="S261" t="b">
        <v>1</v>
      </c>
      <c r="T261" t="s">
        <v>330</v>
      </c>
      <c r="U261" t="s">
        <v>331</v>
      </c>
      <c r="V261" t="s">
        <v>331</v>
      </c>
      <c r="W261" t="s">
        <v>311</v>
      </c>
      <c r="X261" s="76">
        <v>1</v>
      </c>
      <c r="Y261" s="89" t="b">
        <f t="shared" si="4"/>
        <v>0</v>
      </c>
      <c r="AB261" s="29"/>
      <c r="AC261" s="29"/>
      <c r="AD261" s="29"/>
      <c r="AE261" s="29"/>
      <c r="AF261" s="29"/>
      <c r="AG261" s="29"/>
      <c r="AH261" s="29"/>
      <c r="AI261" s="29"/>
    </row>
    <row r="262" spans="1:36" x14ac:dyDescent="0.3">
      <c r="A262" s="84">
        <v>279</v>
      </c>
      <c r="B262" t="s">
        <v>1263</v>
      </c>
      <c r="C262" s="58">
        <v>45930</v>
      </c>
      <c r="D262" s="76" t="s">
        <v>21</v>
      </c>
      <c r="E262" t="s">
        <v>31</v>
      </c>
      <c r="F262" t="s">
        <v>103</v>
      </c>
      <c r="G262" s="95" t="s">
        <v>1264</v>
      </c>
      <c r="H262" s="103" t="s">
        <v>1741</v>
      </c>
      <c r="I262" s="4" t="s">
        <v>1265</v>
      </c>
      <c r="J262" s="4" t="s">
        <v>33</v>
      </c>
      <c r="K262" t="s">
        <v>1262</v>
      </c>
      <c r="L262" t="s">
        <v>74</v>
      </c>
      <c r="M262" t="s">
        <v>20</v>
      </c>
      <c r="N262" t="s">
        <v>1258</v>
      </c>
      <c r="O262" t="s">
        <v>2796</v>
      </c>
      <c r="P262" t="s">
        <v>2853</v>
      </c>
      <c r="Q262" t="s">
        <v>1695</v>
      </c>
      <c r="R262">
        <v>12190</v>
      </c>
      <c r="S262" t="b">
        <v>1</v>
      </c>
      <c r="T262" t="s">
        <v>330</v>
      </c>
      <c r="U262" t="s">
        <v>331</v>
      </c>
      <c r="V262" t="s">
        <v>331</v>
      </c>
      <c r="W262" t="s">
        <v>311</v>
      </c>
      <c r="X262" s="76">
        <v>1</v>
      </c>
      <c r="Y262" s="89" t="b">
        <f t="shared" si="4"/>
        <v>0</v>
      </c>
      <c r="AB262" s="29"/>
      <c r="AC262" s="29"/>
      <c r="AD262" s="29"/>
      <c r="AE262" s="29"/>
      <c r="AF262" s="29"/>
      <c r="AG262" s="29"/>
      <c r="AH262" s="29"/>
      <c r="AI262" s="29"/>
    </row>
    <row r="263" spans="1:36" x14ac:dyDescent="0.3">
      <c r="A263" s="84">
        <v>280</v>
      </c>
      <c r="B263" t="s">
        <v>1266</v>
      </c>
      <c r="C263" s="58">
        <v>45930</v>
      </c>
      <c r="D263" s="76" t="s">
        <v>21</v>
      </c>
      <c r="E263" t="s">
        <v>31</v>
      </c>
      <c r="F263" t="s">
        <v>103</v>
      </c>
      <c r="G263" s="95" t="s">
        <v>1267</v>
      </c>
      <c r="H263" s="103" t="s">
        <v>1741</v>
      </c>
      <c r="I263" s="4" t="s">
        <v>1268</v>
      </c>
      <c r="J263" s="4" t="s">
        <v>287</v>
      </c>
      <c r="K263" t="s">
        <v>1262</v>
      </c>
      <c r="L263" t="s">
        <v>356</v>
      </c>
      <c r="M263" t="s">
        <v>20</v>
      </c>
      <c r="N263" t="s">
        <v>1258</v>
      </c>
      <c r="O263" t="s">
        <v>2796</v>
      </c>
      <c r="P263" t="s">
        <v>2853</v>
      </c>
      <c r="Q263" t="s">
        <v>1695</v>
      </c>
      <c r="R263">
        <v>12190</v>
      </c>
      <c r="S263" t="b">
        <v>1</v>
      </c>
      <c r="T263" t="s">
        <v>330</v>
      </c>
      <c r="U263" t="s">
        <v>331</v>
      </c>
      <c r="V263" t="s">
        <v>331</v>
      </c>
      <c r="W263" t="s">
        <v>311</v>
      </c>
      <c r="X263" s="76">
        <v>1</v>
      </c>
      <c r="Y263" s="89" t="b">
        <f t="shared" si="4"/>
        <v>0</v>
      </c>
      <c r="AB263" s="29"/>
      <c r="AC263" s="29"/>
      <c r="AD263" s="29"/>
      <c r="AE263" s="29"/>
      <c r="AF263" s="29"/>
      <c r="AG263" s="29"/>
      <c r="AH263" s="29"/>
      <c r="AI263" s="29"/>
    </row>
    <row r="264" spans="1:36" ht="33" x14ac:dyDescent="0.3">
      <c r="A264" s="84">
        <v>281</v>
      </c>
      <c r="B264" t="s">
        <v>1269</v>
      </c>
      <c r="C264" s="58">
        <v>45930</v>
      </c>
      <c r="D264" s="76" t="s">
        <v>300</v>
      </c>
      <c r="E264" t="s">
        <v>346</v>
      </c>
      <c r="F264" t="s">
        <v>97</v>
      </c>
      <c r="G264" s="95" t="s">
        <v>1270</v>
      </c>
      <c r="H264" s="99" t="s">
        <v>1402</v>
      </c>
      <c r="I264" s="4" t="s">
        <v>1271</v>
      </c>
      <c r="J264" s="4" t="s">
        <v>2925</v>
      </c>
      <c r="K264" t="s">
        <v>1396</v>
      </c>
      <c r="L264" t="s">
        <v>1695</v>
      </c>
      <c r="M264" t="s">
        <v>20</v>
      </c>
      <c r="N264" t="s">
        <v>1258</v>
      </c>
      <c r="O264" t="s">
        <v>2796</v>
      </c>
      <c r="P264" t="s">
        <v>2853</v>
      </c>
      <c r="Q264" t="s">
        <v>1695</v>
      </c>
      <c r="R264">
        <v>12190</v>
      </c>
      <c r="S264" t="b">
        <v>1</v>
      </c>
      <c r="T264" t="s">
        <v>330</v>
      </c>
      <c r="U264" t="s">
        <v>331</v>
      </c>
      <c r="V264" t="s">
        <v>331</v>
      </c>
      <c r="W264" t="s">
        <v>311</v>
      </c>
      <c r="X264" s="76">
        <v>1</v>
      </c>
      <c r="Y264" s="89" t="b">
        <f t="shared" si="4"/>
        <v>0</v>
      </c>
      <c r="AB264" s="29"/>
      <c r="AC264" s="29"/>
      <c r="AD264" s="29"/>
      <c r="AE264" s="29"/>
      <c r="AF264" s="29"/>
      <c r="AG264" s="29"/>
      <c r="AH264" s="29"/>
      <c r="AI264" s="29"/>
    </row>
    <row r="265" spans="1:36" x14ac:dyDescent="0.3">
      <c r="A265" s="84">
        <v>283</v>
      </c>
      <c r="B265" t="s">
        <v>1280</v>
      </c>
      <c r="C265" s="58">
        <v>45930</v>
      </c>
      <c r="D265" s="76" t="s">
        <v>21</v>
      </c>
      <c r="E265" t="s">
        <v>40</v>
      </c>
      <c r="F265" t="s">
        <v>205</v>
      </c>
      <c r="G265" s="95" t="s">
        <v>1281</v>
      </c>
      <c r="H265" s="99" t="s">
        <v>1735</v>
      </c>
      <c r="I265" s="4" t="s">
        <v>1282</v>
      </c>
      <c r="J265" s="4" t="s">
        <v>34</v>
      </c>
      <c r="K265" t="s">
        <v>1398</v>
      </c>
      <c r="L265" t="s">
        <v>201</v>
      </c>
      <c r="M265" t="s">
        <v>20</v>
      </c>
      <c r="N265" t="s">
        <v>1283</v>
      </c>
      <c r="O265" t="s">
        <v>1284</v>
      </c>
      <c r="P265" t="s">
        <v>1758</v>
      </c>
      <c r="Q265" t="s">
        <v>1285</v>
      </c>
      <c r="R265">
        <v>13508</v>
      </c>
      <c r="S265" t="b">
        <v>1</v>
      </c>
      <c r="T265" t="s">
        <v>330</v>
      </c>
      <c r="U265" t="s">
        <v>331</v>
      </c>
      <c r="V265" t="s">
        <v>331</v>
      </c>
      <c r="W265" t="s">
        <v>311</v>
      </c>
      <c r="X265" s="76">
        <v>1</v>
      </c>
      <c r="Y265" s="89" t="b">
        <f t="shared" si="4"/>
        <v>0</v>
      </c>
      <c r="AB265" s="29"/>
      <c r="AC265" s="29"/>
      <c r="AD265" s="29"/>
      <c r="AE265" s="29"/>
      <c r="AF265" s="29"/>
      <c r="AG265" s="29"/>
      <c r="AH265" s="29"/>
      <c r="AI265" s="29"/>
    </row>
    <row r="266" spans="1:36" x14ac:dyDescent="0.3">
      <c r="A266" s="84">
        <v>284</v>
      </c>
      <c r="B266" t="s">
        <v>1286</v>
      </c>
      <c r="C266" s="58">
        <v>45930</v>
      </c>
      <c r="D266" s="76" t="s">
        <v>21</v>
      </c>
      <c r="E266" t="s">
        <v>40</v>
      </c>
      <c r="F266" t="s">
        <v>358</v>
      </c>
      <c r="G266" s="95" t="s">
        <v>1287</v>
      </c>
      <c r="H266" s="99" t="s">
        <v>1733</v>
      </c>
      <c r="I266" s="4" t="s">
        <v>1288</v>
      </c>
      <c r="J266" s="4" t="s">
        <v>34</v>
      </c>
      <c r="K266" t="s">
        <v>1398</v>
      </c>
      <c r="L266" t="s">
        <v>201</v>
      </c>
      <c r="M266" t="s">
        <v>20</v>
      </c>
      <c r="N266" t="s">
        <v>1283</v>
      </c>
      <c r="O266" t="s">
        <v>1284</v>
      </c>
      <c r="P266" t="s">
        <v>1758</v>
      </c>
      <c r="Q266" t="s">
        <v>1285</v>
      </c>
      <c r="R266">
        <v>13508</v>
      </c>
      <c r="S266" t="b">
        <v>1</v>
      </c>
      <c r="T266" t="s">
        <v>330</v>
      </c>
      <c r="U266" t="s">
        <v>331</v>
      </c>
      <c r="V266" t="s">
        <v>331</v>
      </c>
      <c r="W266" t="s">
        <v>311</v>
      </c>
      <c r="X266" s="76">
        <v>1</v>
      </c>
      <c r="Y266" s="89" t="b">
        <f t="shared" si="4"/>
        <v>0</v>
      </c>
      <c r="AB266" s="29"/>
      <c r="AC266" s="29"/>
      <c r="AD266" s="29"/>
      <c r="AE266" s="29"/>
      <c r="AF266" s="29"/>
      <c r="AG266" s="29"/>
      <c r="AH266" s="29"/>
      <c r="AI266" s="29"/>
    </row>
    <row r="267" spans="1:36" x14ac:dyDescent="0.3">
      <c r="A267" s="84">
        <v>285</v>
      </c>
      <c r="B267" t="s">
        <v>1289</v>
      </c>
      <c r="C267" s="58">
        <v>45930</v>
      </c>
      <c r="D267" s="76" t="s">
        <v>21</v>
      </c>
      <c r="E267" t="s">
        <v>41</v>
      </c>
      <c r="F267" t="s">
        <v>358</v>
      </c>
      <c r="G267" s="95" t="s">
        <v>1290</v>
      </c>
      <c r="H267" s="99" t="s">
        <v>1733</v>
      </c>
      <c r="I267" s="4" t="s">
        <v>1288</v>
      </c>
      <c r="J267" s="4" t="s">
        <v>34</v>
      </c>
      <c r="K267" t="s">
        <v>1398</v>
      </c>
      <c r="L267" t="s">
        <v>201</v>
      </c>
      <c r="M267" t="s">
        <v>20</v>
      </c>
      <c r="N267" t="s">
        <v>1283</v>
      </c>
      <c r="O267" t="s">
        <v>1284</v>
      </c>
      <c r="P267" t="s">
        <v>1758</v>
      </c>
      <c r="Q267" t="s">
        <v>1285</v>
      </c>
      <c r="R267">
        <v>13508</v>
      </c>
      <c r="S267" t="b">
        <v>1</v>
      </c>
      <c r="T267" t="s">
        <v>330</v>
      </c>
      <c r="U267" t="s">
        <v>331</v>
      </c>
      <c r="V267" t="s">
        <v>331</v>
      </c>
      <c r="W267" t="s">
        <v>311</v>
      </c>
      <c r="X267" s="76">
        <v>1</v>
      </c>
      <c r="Y267" s="89" t="b">
        <f t="shared" si="4"/>
        <v>0</v>
      </c>
      <c r="AB267" s="29"/>
      <c r="AC267" s="29"/>
      <c r="AD267" s="29"/>
      <c r="AE267" s="29"/>
      <c r="AF267" s="29"/>
      <c r="AG267" s="29"/>
      <c r="AH267" s="29"/>
      <c r="AI267" s="29"/>
    </row>
    <row r="268" spans="1:36" x14ac:dyDescent="0.3">
      <c r="A268" s="84">
        <v>286</v>
      </c>
      <c r="B268" t="s">
        <v>1291</v>
      </c>
      <c r="C268" s="58">
        <v>45930</v>
      </c>
      <c r="D268" s="76" t="s">
        <v>21</v>
      </c>
      <c r="E268" t="s">
        <v>40</v>
      </c>
      <c r="F268" t="s">
        <v>97</v>
      </c>
      <c r="G268" s="95" t="s">
        <v>1292</v>
      </c>
      <c r="H268" s="99" t="s">
        <v>1738</v>
      </c>
      <c r="I268" s="4" t="s">
        <v>1293</v>
      </c>
      <c r="J268" s="4" t="s">
        <v>34</v>
      </c>
      <c r="K268" t="s">
        <v>1275</v>
      </c>
      <c r="L268" t="s">
        <v>1294</v>
      </c>
      <c r="M268" t="s">
        <v>20</v>
      </c>
      <c r="N268" t="s">
        <v>1276</v>
      </c>
      <c r="O268" t="s">
        <v>1394</v>
      </c>
      <c r="P268" t="s">
        <v>2878</v>
      </c>
      <c r="Q268" t="s">
        <v>2869</v>
      </c>
      <c r="R268">
        <v>26467</v>
      </c>
      <c r="S268" t="b">
        <v>1</v>
      </c>
      <c r="T268" t="s">
        <v>330</v>
      </c>
      <c r="U268" t="s">
        <v>331</v>
      </c>
      <c r="V268" t="s">
        <v>331</v>
      </c>
      <c r="W268" t="s">
        <v>311</v>
      </c>
      <c r="X268" s="76">
        <v>1</v>
      </c>
      <c r="Y268" s="89" t="b">
        <f t="shared" si="4"/>
        <v>0</v>
      </c>
      <c r="AB268" s="29"/>
      <c r="AC268" s="29"/>
      <c r="AD268" s="29"/>
      <c r="AE268" s="29"/>
      <c r="AF268" s="29"/>
      <c r="AG268" s="29"/>
      <c r="AH268" s="29"/>
      <c r="AI268" s="29"/>
      <c r="AJ268" s="29"/>
    </row>
    <row r="269" spans="1:36" x14ac:dyDescent="0.3">
      <c r="A269" s="84">
        <v>287</v>
      </c>
      <c r="B269" t="s">
        <v>1295</v>
      </c>
      <c r="C269" s="58">
        <v>45930</v>
      </c>
      <c r="D269" s="76" t="s">
        <v>21</v>
      </c>
      <c r="E269" t="s">
        <v>40</v>
      </c>
      <c r="F269" t="s">
        <v>284</v>
      </c>
      <c r="G269" s="95" t="s">
        <v>1296</v>
      </c>
      <c r="I269" s="4" t="s">
        <v>1297</v>
      </c>
      <c r="J269" s="4" t="s">
        <v>33</v>
      </c>
      <c r="K269" t="s">
        <v>1275</v>
      </c>
      <c r="L269" t="s">
        <v>1298</v>
      </c>
      <c r="M269" t="s">
        <v>20</v>
      </c>
      <c r="N269" t="s">
        <v>1276</v>
      </c>
      <c r="O269" t="s">
        <v>1299</v>
      </c>
      <c r="P269" t="s">
        <v>2878</v>
      </c>
      <c r="Q269" t="s">
        <v>2869</v>
      </c>
      <c r="R269">
        <v>26467</v>
      </c>
      <c r="S269" t="b">
        <v>1</v>
      </c>
      <c r="T269" t="s">
        <v>330</v>
      </c>
      <c r="U269" t="s">
        <v>331</v>
      </c>
      <c r="V269" t="s">
        <v>331</v>
      </c>
      <c r="W269" t="s">
        <v>311</v>
      </c>
      <c r="X269" s="76">
        <v>1</v>
      </c>
      <c r="Y269" s="89" t="b">
        <f t="shared" si="4"/>
        <v>0</v>
      </c>
      <c r="AB269" s="29"/>
      <c r="AC269" s="29"/>
      <c r="AD269" s="29"/>
      <c r="AE269" s="29"/>
      <c r="AF269" s="29"/>
      <c r="AG269" s="29"/>
      <c r="AH269" s="29"/>
      <c r="AI269" s="29"/>
      <c r="AJ269" s="29"/>
    </row>
    <row r="270" spans="1:36" x14ac:dyDescent="0.3">
      <c r="A270" s="84">
        <v>288</v>
      </c>
      <c r="B270" t="s">
        <v>1300</v>
      </c>
      <c r="C270" s="58">
        <v>45930</v>
      </c>
      <c r="D270" s="76" t="s">
        <v>21</v>
      </c>
      <c r="E270" t="s">
        <v>31</v>
      </c>
      <c r="F270" t="s">
        <v>103</v>
      </c>
      <c r="G270" s="95" t="s">
        <v>1301</v>
      </c>
      <c r="I270" s="4" t="s">
        <v>1302</v>
      </c>
      <c r="J270" s="4" t="s">
        <v>34</v>
      </c>
      <c r="K270" t="s">
        <v>1275</v>
      </c>
      <c r="L270" t="s">
        <v>39</v>
      </c>
      <c r="M270" t="s">
        <v>20</v>
      </c>
      <c r="N270" t="s">
        <v>1276</v>
      </c>
      <c r="O270" t="s">
        <v>1299</v>
      </c>
      <c r="P270" t="s">
        <v>2878</v>
      </c>
      <c r="Q270" t="s">
        <v>2869</v>
      </c>
      <c r="R270">
        <v>26467</v>
      </c>
      <c r="S270" t="b">
        <v>1</v>
      </c>
      <c r="T270" t="s">
        <v>330</v>
      </c>
      <c r="U270" t="s">
        <v>331</v>
      </c>
      <c r="V270" t="s">
        <v>331</v>
      </c>
      <c r="W270" t="s">
        <v>311</v>
      </c>
      <c r="X270" s="76">
        <v>1</v>
      </c>
      <c r="Y270" s="89" t="b">
        <f t="shared" si="4"/>
        <v>0</v>
      </c>
      <c r="AB270" s="29"/>
      <c r="AC270" s="29"/>
      <c r="AD270" s="29"/>
      <c r="AE270" s="29"/>
      <c r="AF270" s="29"/>
      <c r="AG270" s="29"/>
      <c r="AH270" s="29"/>
      <c r="AI270" s="29"/>
      <c r="AJ270" s="29"/>
    </row>
    <row r="271" spans="1:36" x14ac:dyDescent="0.3">
      <c r="A271" s="84">
        <v>289</v>
      </c>
      <c r="B271" t="s">
        <v>1303</v>
      </c>
      <c r="C271" s="58">
        <v>45930</v>
      </c>
      <c r="D271" s="76" t="s">
        <v>21</v>
      </c>
      <c r="E271" t="s">
        <v>31</v>
      </c>
      <c r="F271" t="s">
        <v>103</v>
      </c>
      <c r="G271" s="95" t="s">
        <v>1304</v>
      </c>
      <c r="I271" s="4" t="s">
        <v>1305</v>
      </c>
      <c r="J271" s="4" t="s">
        <v>34</v>
      </c>
      <c r="K271" t="s">
        <v>1275</v>
      </c>
      <c r="L271" t="s">
        <v>780</v>
      </c>
      <c r="M271" t="s">
        <v>20</v>
      </c>
      <c r="N271" t="s">
        <v>1276</v>
      </c>
      <c r="O271" t="s">
        <v>1299</v>
      </c>
      <c r="P271" t="s">
        <v>2878</v>
      </c>
      <c r="Q271" t="s">
        <v>2869</v>
      </c>
      <c r="R271">
        <v>26467</v>
      </c>
      <c r="S271" t="b">
        <v>1</v>
      </c>
      <c r="T271" t="s">
        <v>330</v>
      </c>
      <c r="U271" t="s">
        <v>331</v>
      </c>
      <c r="V271" t="s">
        <v>331</v>
      </c>
      <c r="W271" t="s">
        <v>311</v>
      </c>
      <c r="X271" s="76">
        <v>1</v>
      </c>
      <c r="Y271" s="89" t="b">
        <f t="shared" si="4"/>
        <v>0</v>
      </c>
      <c r="AB271" s="29"/>
      <c r="AC271" s="29"/>
      <c r="AD271" s="29"/>
      <c r="AE271" s="29"/>
      <c r="AF271" s="29"/>
      <c r="AG271" s="29"/>
      <c r="AH271" s="29"/>
      <c r="AI271" s="29"/>
      <c r="AJ271" s="29"/>
    </row>
    <row r="272" spans="1:36" x14ac:dyDescent="0.3">
      <c r="A272" s="84">
        <v>290</v>
      </c>
      <c r="B272" t="s">
        <v>1306</v>
      </c>
      <c r="C272" s="58">
        <v>45930</v>
      </c>
      <c r="D272" s="76" t="s">
        <v>21</v>
      </c>
      <c r="E272" t="s">
        <v>32</v>
      </c>
      <c r="F272" t="s">
        <v>284</v>
      </c>
      <c r="G272" s="95" t="s">
        <v>1307</v>
      </c>
      <c r="I272" s="4" t="s">
        <v>1274</v>
      </c>
      <c r="J272" s="4" t="s">
        <v>33</v>
      </c>
      <c r="K272" t="s">
        <v>1275</v>
      </c>
      <c r="L272" t="s">
        <v>1308</v>
      </c>
      <c r="M272" t="s">
        <v>20</v>
      </c>
      <c r="N272" t="s">
        <v>1276</v>
      </c>
      <c r="O272" t="s">
        <v>1299</v>
      </c>
      <c r="P272" t="s">
        <v>2878</v>
      </c>
      <c r="Q272" t="s">
        <v>2869</v>
      </c>
      <c r="R272">
        <v>26467</v>
      </c>
      <c r="S272" t="b">
        <v>1</v>
      </c>
      <c r="T272" t="s">
        <v>330</v>
      </c>
      <c r="U272" t="s">
        <v>331</v>
      </c>
      <c r="V272" t="s">
        <v>331</v>
      </c>
      <c r="W272" t="s">
        <v>311</v>
      </c>
      <c r="X272" s="76">
        <v>1</v>
      </c>
      <c r="Y272" s="89" t="b">
        <f t="shared" si="4"/>
        <v>0</v>
      </c>
      <c r="AB272" s="29"/>
      <c r="AC272" s="29"/>
      <c r="AD272" s="29"/>
      <c r="AE272" s="29"/>
      <c r="AF272" s="29"/>
      <c r="AG272" s="29"/>
      <c r="AH272" s="29"/>
      <c r="AI272" s="29"/>
      <c r="AJ272" s="29"/>
    </row>
    <row r="273" spans="1:36" x14ac:dyDescent="0.3">
      <c r="A273" s="84">
        <v>291</v>
      </c>
      <c r="B273" t="s">
        <v>1309</v>
      </c>
      <c r="C273" s="58">
        <v>45930</v>
      </c>
      <c r="D273" s="76" t="s">
        <v>21</v>
      </c>
      <c r="E273" t="s">
        <v>41</v>
      </c>
      <c r="F273" t="s">
        <v>97</v>
      </c>
      <c r="G273" s="95" t="s">
        <v>1310</v>
      </c>
      <c r="H273" s="99" t="s">
        <v>1738</v>
      </c>
      <c r="I273" s="4" t="s">
        <v>1293</v>
      </c>
      <c r="J273" s="4" t="s">
        <v>34</v>
      </c>
      <c r="K273" t="s">
        <v>1275</v>
      </c>
      <c r="L273" t="s">
        <v>1294</v>
      </c>
      <c r="M273" t="s">
        <v>20</v>
      </c>
      <c r="N273" t="s">
        <v>1276</v>
      </c>
      <c r="O273" t="s">
        <v>1299</v>
      </c>
      <c r="P273" t="s">
        <v>2878</v>
      </c>
      <c r="Q273" t="s">
        <v>2869</v>
      </c>
      <c r="R273">
        <v>26467</v>
      </c>
      <c r="S273" t="b">
        <v>1</v>
      </c>
      <c r="T273" t="s">
        <v>330</v>
      </c>
      <c r="U273" t="s">
        <v>331</v>
      </c>
      <c r="V273" t="s">
        <v>331</v>
      </c>
      <c r="W273" t="s">
        <v>311</v>
      </c>
      <c r="X273" s="76">
        <v>1</v>
      </c>
      <c r="Y273" s="89" t="b">
        <f t="shared" si="4"/>
        <v>0</v>
      </c>
      <c r="AB273" s="29"/>
      <c r="AC273" s="29"/>
      <c r="AD273" s="29"/>
      <c r="AE273" s="29"/>
      <c r="AF273" s="29"/>
      <c r="AG273" s="29"/>
      <c r="AH273" s="29"/>
      <c r="AI273" s="29"/>
      <c r="AJ273" s="29"/>
    </row>
    <row r="274" spans="1:36" ht="49.5" x14ac:dyDescent="0.3">
      <c r="A274" s="84">
        <v>292</v>
      </c>
      <c r="B274" t="s">
        <v>1311</v>
      </c>
      <c r="C274" s="58">
        <v>45930</v>
      </c>
      <c r="D274" s="76" t="s">
        <v>300</v>
      </c>
      <c r="E274" t="s">
        <v>31</v>
      </c>
      <c r="F274" t="s">
        <v>205</v>
      </c>
      <c r="G274" s="95" t="s">
        <v>1312</v>
      </c>
      <c r="H274" s="99" t="s">
        <v>1401</v>
      </c>
      <c r="I274" s="4" t="s">
        <v>1171</v>
      </c>
      <c r="J274" s="4" t="s">
        <v>892</v>
      </c>
      <c r="K274" t="s">
        <v>1172</v>
      </c>
      <c r="L274" t="s">
        <v>1173</v>
      </c>
      <c r="M274" t="s">
        <v>20</v>
      </c>
      <c r="N274" t="s">
        <v>1174</v>
      </c>
      <c r="O274" t="s">
        <v>1175</v>
      </c>
      <c r="P274" t="s">
        <v>2886</v>
      </c>
      <c r="Q274" t="s">
        <v>2885</v>
      </c>
      <c r="R274">
        <v>31134</v>
      </c>
      <c r="S274" t="b">
        <v>1</v>
      </c>
      <c r="T274" t="s">
        <v>330</v>
      </c>
      <c r="U274" t="s">
        <v>331</v>
      </c>
      <c r="V274" t="s">
        <v>331</v>
      </c>
      <c r="W274" t="s">
        <v>311</v>
      </c>
      <c r="X274" s="76">
        <v>1</v>
      </c>
      <c r="Y274" s="89" t="b">
        <f t="shared" si="4"/>
        <v>0</v>
      </c>
      <c r="AB274" s="29"/>
      <c r="AC274" s="29"/>
      <c r="AD274" s="29"/>
      <c r="AE274" s="29"/>
      <c r="AF274" s="29"/>
      <c r="AG274" s="29"/>
      <c r="AH274" s="29"/>
      <c r="AI274" s="29"/>
      <c r="AJ274" s="29"/>
    </row>
    <row r="275" spans="1:36" x14ac:dyDescent="0.3">
      <c r="A275" s="84">
        <v>294</v>
      </c>
      <c r="B275" t="s">
        <v>1317</v>
      </c>
      <c r="C275" s="58">
        <v>45930</v>
      </c>
      <c r="D275" s="76" t="s">
        <v>21</v>
      </c>
      <c r="E275" t="s">
        <v>32</v>
      </c>
      <c r="F275" t="s">
        <v>205</v>
      </c>
      <c r="G275" s="95" t="s">
        <v>1318</v>
      </c>
      <c r="H275" s="99" t="s">
        <v>1748</v>
      </c>
      <c r="I275" s="4" t="s">
        <v>1315</v>
      </c>
      <c r="J275" s="4" t="s">
        <v>35</v>
      </c>
      <c r="K275" t="s">
        <v>1172</v>
      </c>
      <c r="L275" t="s">
        <v>201</v>
      </c>
      <c r="M275" t="s">
        <v>20</v>
      </c>
      <c r="N275" t="s">
        <v>1174</v>
      </c>
      <c r="O275" t="s">
        <v>1175</v>
      </c>
      <c r="P275" t="s">
        <v>2886</v>
      </c>
      <c r="Q275" t="s">
        <v>2885</v>
      </c>
      <c r="R275">
        <v>31134</v>
      </c>
      <c r="S275" t="b">
        <v>1</v>
      </c>
      <c r="T275" t="s">
        <v>330</v>
      </c>
      <c r="U275" t="s">
        <v>331</v>
      </c>
      <c r="V275" t="s">
        <v>331</v>
      </c>
      <c r="W275" t="s">
        <v>311</v>
      </c>
      <c r="X275" s="76">
        <v>1</v>
      </c>
      <c r="Y275" s="89" t="b">
        <f t="shared" si="4"/>
        <v>0</v>
      </c>
      <c r="AB275" s="29"/>
      <c r="AC275" s="29"/>
      <c r="AD275" s="29"/>
      <c r="AE275" s="29"/>
      <c r="AF275" s="29"/>
      <c r="AG275" s="29"/>
      <c r="AH275" s="29"/>
      <c r="AI275" s="29"/>
      <c r="AJ275" s="29"/>
    </row>
    <row r="276" spans="1:36" x14ac:dyDescent="0.3">
      <c r="A276" s="84">
        <v>295</v>
      </c>
      <c r="B276" t="s">
        <v>1319</v>
      </c>
      <c r="C276" s="58">
        <v>45930</v>
      </c>
      <c r="D276" s="76" t="s">
        <v>21</v>
      </c>
      <c r="E276" t="s">
        <v>346</v>
      </c>
      <c r="F276" t="s">
        <v>205</v>
      </c>
      <c r="G276" s="95" t="s">
        <v>1320</v>
      </c>
      <c r="H276" s="99" t="s">
        <v>1748</v>
      </c>
      <c r="I276" s="4" t="s">
        <v>1315</v>
      </c>
      <c r="J276" s="4" t="s">
        <v>35</v>
      </c>
      <c r="K276" t="s">
        <v>1172</v>
      </c>
      <c r="L276" t="s">
        <v>201</v>
      </c>
      <c r="M276" t="s">
        <v>20</v>
      </c>
      <c r="N276" t="s">
        <v>1174</v>
      </c>
      <c r="O276" t="s">
        <v>1175</v>
      </c>
      <c r="P276" t="s">
        <v>2886</v>
      </c>
      <c r="Q276" t="s">
        <v>2885</v>
      </c>
      <c r="R276">
        <v>31134</v>
      </c>
      <c r="S276" t="b">
        <v>1</v>
      </c>
      <c r="T276" t="s">
        <v>330</v>
      </c>
      <c r="U276" t="s">
        <v>331</v>
      </c>
      <c r="V276" t="s">
        <v>331</v>
      </c>
      <c r="W276" t="s">
        <v>311</v>
      </c>
      <c r="X276" s="76">
        <v>1</v>
      </c>
      <c r="Y276" s="89" t="b">
        <f t="shared" si="4"/>
        <v>0</v>
      </c>
      <c r="AB276" s="29"/>
      <c r="AC276" s="29"/>
      <c r="AD276" s="29"/>
      <c r="AE276" s="29"/>
      <c r="AF276" s="29"/>
      <c r="AG276" s="29"/>
      <c r="AH276" s="29"/>
      <c r="AI276" s="29"/>
      <c r="AJ276" s="29"/>
    </row>
    <row r="277" spans="1:36" x14ac:dyDescent="0.3">
      <c r="A277" s="84">
        <v>296</v>
      </c>
      <c r="B277" t="s">
        <v>1321</v>
      </c>
      <c r="C277" s="58">
        <v>45930</v>
      </c>
      <c r="D277" s="76" t="s">
        <v>21</v>
      </c>
      <c r="E277" t="s">
        <v>31</v>
      </c>
      <c r="F277" t="s">
        <v>205</v>
      </c>
      <c r="G277" s="95" t="s">
        <v>1322</v>
      </c>
      <c r="H277" s="99" t="s">
        <v>1748</v>
      </c>
      <c r="I277" s="4" t="s">
        <v>1315</v>
      </c>
      <c r="J277" s="4" t="s">
        <v>35</v>
      </c>
      <c r="K277" t="s">
        <v>1172</v>
      </c>
      <c r="L277" t="s">
        <v>201</v>
      </c>
      <c r="M277" t="s">
        <v>20</v>
      </c>
      <c r="N277" t="s">
        <v>1174</v>
      </c>
      <c r="O277" t="s">
        <v>1175</v>
      </c>
      <c r="P277" t="s">
        <v>2886</v>
      </c>
      <c r="Q277" t="s">
        <v>2885</v>
      </c>
      <c r="R277">
        <v>31134</v>
      </c>
      <c r="S277" t="b">
        <v>1</v>
      </c>
      <c r="T277" t="s">
        <v>330</v>
      </c>
      <c r="U277" t="s">
        <v>331</v>
      </c>
      <c r="V277" t="s">
        <v>331</v>
      </c>
      <c r="W277" t="s">
        <v>311</v>
      </c>
      <c r="X277" s="76">
        <v>1</v>
      </c>
      <c r="Y277" s="89" t="b">
        <f t="shared" si="4"/>
        <v>0</v>
      </c>
      <c r="AB277" s="29"/>
      <c r="AC277" s="29"/>
      <c r="AD277" s="29"/>
      <c r="AE277" s="29"/>
      <c r="AF277" s="29"/>
      <c r="AG277" s="29"/>
      <c r="AH277" s="29"/>
      <c r="AI277" s="29"/>
      <c r="AJ277" s="29"/>
    </row>
    <row r="278" spans="1:36" x14ac:dyDescent="0.3">
      <c r="A278" s="84">
        <v>297</v>
      </c>
      <c r="B278" t="s">
        <v>1323</v>
      </c>
      <c r="C278" s="58">
        <v>45930</v>
      </c>
      <c r="D278" s="76" t="s">
        <v>21</v>
      </c>
      <c r="E278" t="s">
        <v>41</v>
      </c>
      <c r="F278" t="s">
        <v>205</v>
      </c>
      <c r="G278" s="95" t="s">
        <v>1324</v>
      </c>
      <c r="H278" s="99" t="s">
        <v>1748</v>
      </c>
      <c r="I278" s="4" t="s">
        <v>1315</v>
      </c>
      <c r="J278" s="4" t="s">
        <v>35</v>
      </c>
      <c r="K278" t="s">
        <v>1172</v>
      </c>
      <c r="L278" t="s">
        <v>201</v>
      </c>
      <c r="M278" t="s">
        <v>20</v>
      </c>
      <c r="N278" t="s">
        <v>1174</v>
      </c>
      <c r="O278" t="s">
        <v>1175</v>
      </c>
      <c r="P278" t="s">
        <v>2886</v>
      </c>
      <c r="Q278" t="s">
        <v>2885</v>
      </c>
      <c r="R278">
        <v>31134</v>
      </c>
      <c r="S278" t="b">
        <v>1</v>
      </c>
      <c r="T278" t="s">
        <v>330</v>
      </c>
      <c r="U278" t="s">
        <v>331</v>
      </c>
      <c r="V278" t="s">
        <v>331</v>
      </c>
      <c r="W278" t="s">
        <v>311</v>
      </c>
      <c r="X278" s="76">
        <v>1</v>
      </c>
      <c r="Y278" s="89" t="b">
        <f t="shared" si="4"/>
        <v>0</v>
      </c>
      <c r="AB278" s="29"/>
      <c r="AC278" s="29"/>
      <c r="AD278" s="29"/>
      <c r="AE278" s="29"/>
      <c r="AF278" s="29"/>
      <c r="AG278" s="29"/>
      <c r="AH278" s="29"/>
      <c r="AI278" s="29"/>
      <c r="AJ278" s="29"/>
    </row>
    <row r="279" spans="1:36" x14ac:dyDescent="0.3">
      <c r="A279" s="84">
        <v>298</v>
      </c>
      <c r="B279" t="s">
        <v>1325</v>
      </c>
      <c r="C279" s="58">
        <v>45930</v>
      </c>
      <c r="D279" s="76" t="s">
        <v>21</v>
      </c>
      <c r="E279" t="s">
        <v>31</v>
      </c>
      <c r="F279" t="s">
        <v>205</v>
      </c>
      <c r="G279" s="95" t="s">
        <v>1326</v>
      </c>
      <c r="H279" s="99" t="s">
        <v>1753</v>
      </c>
      <c r="I279" s="4" t="s">
        <v>1327</v>
      </c>
      <c r="J279" s="4" t="s">
        <v>35</v>
      </c>
      <c r="K279" t="s">
        <v>1172</v>
      </c>
      <c r="L279" t="s">
        <v>401</v>
      </c>
      <c r="M279" t="s">
        <v>20</v>
      </c>
      <c r="N279" t="s">
        <v>1174</v>
      </c>
      <c r="O279" t="s">
        <v>1175</v>
      </c>
      <c r="P279" t="s">
        <v>2886</v>
      </c>
      <c r="Q279" t="s">
        <v>2885</v>
      </c>
      <c r="R279">
        <v>31134</v>
      </c>
      <c r="S279" t="b">
        <v>1</v>
      </c>
      <c r="T279" t="s">
        <v>330</v>
      </c>
      <c r="U279" t="s">
        <v>331</v>
      </c>
      <c r="V279" t="s">
        <v>331</v>
      </c>
      <c r="W279" t="s">
        <v>311</v>
      </c>
      <c r="X279" s="76">
        <v>1</v>
      </c>
      <c r="Y279" s="89" t="b">
        <f t="shared" si="4"/>
        <v>0</v>
      </c>
      <c r="AB279" s="29"/>
      <c r="AC279" s="29"/>
      <c r="AD279" s="29"/>
      <c r="AE279" s="29"/>
      <c r="AF279" s="29"/>
      <c r="AG279" s="29"/>
      <c r="AH279" s="29"/>
      <c r="AI279" s="29"/>
      <c r="AJ279" s="29"/>
    </row>
    <row r="280" spans="1:36" x14ac:dyDescent="0.3">
      <c r="A280" s="84">
        <v>299</v>
      </c>
      <c r="B280" t="s">
        <v>1328</v>
      </c>
      <c r="C280" s="58">
        <v>45930</v>
      </c>
      <c r="D280" s="76" t="s">
        <v>21</v>
      </c>
      <c r="E280" t="s">
        <v>346</v>
      </c>
      <c r="F280" t="s">
        <v>205</v>
      </c>
      <c r="G280" s="95" t="s">
        <v>1329</v>
      </c>
      <c r="H280" s="99" t="s">
        <v>1753</v>
      </c>
      <c r="I280" s="4" t="s">
        <v>1327</v>
      </c>
      <c r="J280" s="4" t="s">
        <v>35</v>
      </c>
      <c r="K280" t="s">
        <v>1172</v>
      </c>
      <c r="L280" t="s">
        <v>401</v>
      </c>
      <c r="M280" t="s">
        <v>20</v>
      </c>
      <c r="N280" t="s">
        <v>1174</v>
      </c>
      <c r="O280" t="s">
        <v>1175</v>
      </c>
      <c r="P280" t="s">
        <v>2886</v>
      </c>
      <c r="Q280" t="s">
        <v>2885</v>
      </c>
      <c r="R280">
        <v>31134</v>
      </c>
      <c r="S280" t="b">
        <v>1</v>
      </c>
      <c r="T280" t="s">
        <v>330</v>
      </c>
      <c r="U280" t="s">
        <v>331</v>
      </c>
      <c r="V280" t="s">
        <v>331</v>
      </c>
      <c r="W280" t="s">
        <v>311</v>
      </c>
      <c r="X280" s="76">
        <v>1</v>
      </c>
      <c r="Y280" s="89" t="b">
        <f t="shared" si="4"/>
        <v>0</v>
      </c>
      <c r="AB280" s="29"/>
      <c r="AC280" s="29"/>
      <c r="AD280" s="29"/>
      <c r="AE280" s="29"/>
      <c r="AF280" s="29"/>
      <c r="AG280" s="29"/>
      <c r="AH280" s="29"/>
      <c r="AI280" s="29"/>
      <c r="AJ280" s="29"/>
    </row>
    <row r="281" spans="1:36" x14ac:dyDescent="0.3">
      <c r="A281" s="84">
        <v>300</v>
      </c>
      <c r="B281" t="s">
        <v>1330</v>
      </c>
      <c r="C281" s="58">
        <v>45930</v>
      </c>
      <c r="D281" s="76" t="s">
        <v>21</v>
      </c>
      <c r="E281" t="s">
        <v>346</v>
      </c>
      <c r="F281" t="s">
        <v>205</v>
      </c>
      <c r="G281" s="95" t="s">
        <v>1331</v>
      </c>
      <c r="H281" s="99" t="s">
        <v>1753</v>
      </c>
      <c r="I281" s="4" t="s">
        <v>1327</v>
      </c>
      <c r="J281" s="4" t="s">
        <v>35</v>
      </c>
      <c r="K281" t="s">
        <v>1172</v>
      </c>
      <c r="L281" t="s">
        <v>401</v>
      </c>
      <c r="M281" t="s">
        <v>20</v>
      </c>
      <c r="N281" t="s">
        <v>1174</v>
      </c>
      <c r="O281" t="s">
        <v>1175</v>
      </c>
      <c r="P281" t="s">
        <v>2886</v>
      </c>
      <c r="Q281" t="s">
        <v>2885</v>
      </c>
      <c r="R281">
        <v>31134</v>
      </c>
      <c r="S281" t="b">
        <v>1</v>
      </c>
      <c r="T281" t="s">
        <v>330</v>
      </c>
      <c r="U281" t="s">
        <v>331</v>
      </c>
      <c r="V281" t="s">
        <v>331</v>
      </c>
      <c r="W281" t="s">
        <v>311</v>
      </c>
      <c r="X281" s="76">
        <v>1</v>
      </c>
      <c r="Y281" s="89" t="b">
        <f t="shared" si="4"/>
        <v>0</v>
      </c>
      <c r="AB281" s="29"/>
      <c r="AC281" s="29"/>
      <c r="AD281" s="29"/>
      <c r="AE281" s="29"/>
      <c r="AF281" s="29"/>
      <c r="AG281" s="29"/>
      <c r="AH281" s="29"/>
      <c r="AI281" s="29"/>
      <c r="AJ281" s="29"/>
    </row>
    <row r="282" spans="1:36" x14ac:dyDescent="0.3">
      <c r="A282" s="84">
        <v>301</v>
      </c>
      <c r="B282" t="s">
        <v>1332</v>
      </c>
      <c r="C282" s="58">
        <v>45930</v>
      </c>
      <c r="D282" s="76" t="s">
        <v>21</v>
      </c>
      <c r="E282" t="s">
        <v>32</v>
      </c>
      <c r="F282" t="s">
        <v>205</v>
      </c>
      <c r="G282" s="95" t="s">
        <v>1333</v>
      </c>
      <c r="H282" s="99" t="s">
        <v>1753</v>
      </c>
      <c r="I282" s="4" t="s">
        <v>1327</v>
      </c>
      <c r="J282" s="4" t="s">
        <v>35</v>
      </c>
      <c r="K282" t="s">
        <v>1172</v>
      </c>
      <c r="L282" t="s">
        <v>401</v>
      </c>
      <c r="M282" t="s">
        <v>20</v>
      </c>
      <c r="N282" t="s">
        <v>1174</v>
      </c>
      <c r="O282" t="s">
        <v>1175</v>
      </c>
      <c r="P282" t="s">
        <v>2886</v>
      </c>
      <c r="Q282" t="s">
        <v>2885</v>
      </c>
      <c r="R282">
        <v>31134</v>
      </c>
      <c r="S282" t="b">
        <v>1</v>
      </c>
      <c r="T282" t="s">
        <v>330</v>
      </c>
      <c r="U282" t="s">
        <v>331</v>
      </c>
      <c r="V282" t="s">
        <v>331</v>
      </c>
      <c r="W282" t="s">
        <v>311</v>
      </c>
      <c r="X282" s="76">
        <v>1</v>
      </c>
      <c r="Y282" s="89" t="b">
        <f t="shared" si="4"/>
        <v>0</v>
      </c>
      <c r="AB282" s="29"/>
      <c r="AC282" s="29"/>
      <c r="AD282" s="29"/>
      <c r="AE282" s="29"/>
      <c r="AF282" s="29"/>
      <c r="AG282" s="29"/>
      <c r="AH282" s="29"/>
      <c r="AI282" s="29"/>
      <c r="AJ282" s="29"/>
    </row>
    <row r="283" spans="1:36" x14ac:dyDescent="0.3">
      <c r="A283" s="84">
        <v>302</v>
      </c>
      <c r="B283" t="s">
        <v>1334</v>
      </c>
      <c r="C283" s="58">
        <v>45930</v>
      </c>
      <c r="D283" s="76" t="s">
        <v>21</v>
      </c>
      <c r="E283" t="s">
        <v>41</v>
      </c>
      <c r="F283" t="s">
        <v>205</v>
      </c>
      <c r="G283" s="95" t="s">
        <v>1335</v>
      </c>
      <c r="H283" s="99" t="s">
        <v>1753</v>
      </c>
      <c r="I283" s="4" t="s">
        <v>1327</v>
      </c>
      <c r="J283" s="4" t="s">
        <v>35</v>
      </c>
      <c r="K283" t="s">
        <v>1172</v>
      </c>
      <c r="L283" t="s">
        <v>401</v>
      </c>
      <c r="M283" t="s">
        <v>20</v>
      </c>
      <c r="N283" t="s">
        <v>1174</v>
      </c>
      <c r="O283" t="s">
        <v>1175</v>
      </c>
      <c r="P283" t="s">
        <v>2886</v>
      </c>
      <c r="Q283" t="s">
        <v>2885</v>
      </c>
      <c r="R283">
        <v>31134</v>
      </c>
      <c r="S283" t="b">
        <v>1</v>
      </c>
      <c r="T283" t="s">
        <v>330</v>
      </c>
      <c r="U283" t="s">
        <v>331</v>
      </c>
      <c r="V283" t="s">
        <v>331</v>
      </c>
      <c r="W283" t="s">
        <v>311</v>
      </c>
      <c r="X283" s="76">
        <v>1</v>
      </c>
      <c r="Y283" s="89" t="b">
        <f t="shared" si="4"/>
        <v>0</v>
      </c>
      <c r="AB283" s="29"/>
      <c r="AC283" s="29"/>
      <c r="AD283" s="29"/>
      <c r="AE283" s="29"/>
      <c r="AF283" s="29"/>
      <c r="AG283" s="29"/>
      <c r="AH283" s="29"/>
      <c r="AI283" s="29"/>
      <c r="AJ283" s="29"/>
    </row>
    <row r="284" spans="1:36" x14ac:dyDescent="0.3">
      <c r="A284" s="84">
        <v>303</v>
      </c>
      <c r="B284" t="s">
        <v>1336</v>
      </c>
      <c r="C284" s="58">
        <v>45930</v>
      </c>
      <c r="D284" s="76" t="s">
        <v>21</v>
      </c>
      <c r="E284" t="s">
        <v>195</v>
      </c>
      <c r="F284" t="s">
        <v>205</v>
      </c>
      <c r="G284" s="95" t="s">
        <v>1337</v>
      </c>
      <c r="H284" s="99" t="s">
        <v>1753</v>
      </c>
      <c r="I284" s="4" t="s">
        <v>1327</v>
      </c>
      <c r="J284" s="4" t="s">
        <v>35</v>
      </c>
      <c r="K284" t="s">
        <v>1172</v>
      </c>
      <c r="L284" t="s">
        <v>401</v>
      </c>
      <c r="M284" t="s">
        <v>20</v>
      </c>
      <c r="N284" t="s">
        <v>1174</v>
      </c>
      <c r="O284" t="s">
        <v>1175</v>
      </c>
      <c r="P284" t="s">
        <v>2886</v>
      </c>
      <c r="Q284" t="s">
        <v>2885</v>
      </c>
      <c r="R284">
        <v>31134</v>
      </c>
      <c r="S284" t="b">
        <v>1</v>
      </c>
      <c r="T284" t="s">
        <v>330</v>
      </c>
      <c r="U284" t="s">
        <v>331</v>
      </c>
      <c r="V284" t="s">
        <v>331</v>
      </c>
      <c r="W284" t="s">
        <v>311</v>
      </c>
      <c r="X284" s="76">
        <v>1</v>
      </c>
      <c r="Y284" s="89" t="b">
        <f t="shared" ref="Y284:Y347" si="5">ISBLANK(F284)</f>
        <v>0</v>
      </c>
      <c r="AB284" s="29"/>
      <c r="AC284" s="29"/>
      <c r="AD284" s="29"/>
      <c r="AE284" s="29"/>
      <c r="AF284" s="29"/>
      <c r="AG284" s="29"/>
      <c r="AH284" s="29"/>
      <c r="AI284" s="29"/>
      <c r="AJ284" s="29"/>
    </row>
    <row r="285" spans="1:36" x14ac:dyDescent="0.3">
      <c r="A285" s="84">
        <v>304</v>
      </c>
      <c r="B285" t="s">
        <v>1338</v>
      </c>
      <c r="C285" s="58">
        <v>45930</v>
      </c>
      <c r="D285" s="76" t="s">
        <v>21</v>
      </c>
      <c r="E285" t="s">
        <v>31</v>
      </c>
      <c r="F285" t="s">
        <v>205</v>
      </c>
      <c r="G285" s="95" t="s">
        <v>1339</v>
      </c>
      <c r="H285" s="99" t="s">
        <v>1749</v>
      </c>
      <c r="I285" s="4" t="s">
        <v>1340</v>
      </c>
      <c r="J285" s="4" t="s">
        <v>35</v>
      </c>
      <c r="K285" t="s">
        <v>1172</v>
      </c>
      <c r="L285" t="s">
        <v>808</v>
      </c>
      <c r="M285" t="s">
        <v>20</v>
      </c>
      <c r="N285" t="s">
        <v>1174</v>
      </c>
      <c r="O285" t="s">
        <v>1175</v>
      </c>
      <c r="P285" t="s">
        <v>2886</v>
      </c>
      <c r="Q285" t="s">
        <v>2885</v>
      </c>
      <c r="R285">
        <v>31134</v>
      </c>
      <c r="S285" t="b">
        <v>1</v>
      </c>
      <c r="T285" t="s">
        <v>330</v>
      </c>
      <c r="U285" t="s">
        <v>331</v>
      </c>
      <c r="V285" t="s">
        <v>331</v>
      </c>
      <c r="W285" t="s">
        <v>311</v>
      </c>
      <c r="X285" s="76">
        <v>1</v>
      </c>
      <c r="Y285" s="89" t="b">
        <f t="shared" si="5"/>
        <v>0</v>
      </c>
      <c r="AB285" s="29"/>
      <c r="AC285" s="29"/>
      <c r="AD285" s="29"/>
      <c r="AE285" s="29"/>
      <c r="AF285" s="29"/>
      <c r="AG285" s="29"/>
      <c r="AH285" s="29"/>
      <c r="AI285" s="29"/>
      <c r="AJ285" s="29"/>
    </row>
    <row r="286" spans="1:36" x14ac:dyDescent="0.3">
      <c r="A286" s="84">
        <v>305</v>
      </c>
      <c r="B286" t="s">
        <v>1341</v>
      </c>
      <c r="C286" s="58">
        <v>45930</v>
      </c>
      <c r="D286" s="76" t="s">
        <v>21</v>
      </c>
      <c r="E286" t="s">
        <v>32</v>
      </c>
      <c r="F286" t="s">
        <v>205</v>
      </c>
      <c r="G286" s="95" t="s">
        <v>1342</v>
      </c>
      <c r="H286" s="99" t="s">
        <v>1749</v>
      </c>
      <c r="I286" s="4" t="s">
        <v>1340</v>
      </c>
      <c r="J286" s="4" t="s">
        <v>35</v>
      </c>
      <c r="K286" t="s">
        <v>1172</v>
      </c>
      <c r="L286" t="s">
        <v>808</v>
      </c>
      <c r="M286" t="s">
        <v>20</v>
      </c>
      <c r="N286" t="s">
        <v>1174</v>
      </c>
      <c r="O286" t="s">
        <v>1175</v>
      </c>
      <c r="P286" t="s">
        <v>2886</v>
      </c>
      <c r="Q286" t="s">
        <v>2885</v>
      </c>
      <c r="R286">
        <v>31134</v>
      </c>
      <c r="S286" t="b">
        <v>1</v>
      </c>
      <c r="T286" t="s">
        <v>330</v>
      </c>
      <c r="U286" t="s">
        <v>331</v>
      </c>
      <c r="V286" t="s">
        <v>331</v>
      </c>
      <c r="W286" t="s">
        <v>311</v>
      </c>
      <c r="X286" s="76">
        <v>1</v>
      </c>
      <c r="Y286" s="89" t="b">
        <f t="shared" si="5"/>
        <v>0</v>
      </c>
      <c r="AB286" s="29"/>
      <c r="AC286" s="29"/>
      <c r="AD286" s="29"/>
      <c r="AE286" s="29"/>
      <c r="AF286" s="29"/>
      <c r="AG286" s="29"/>
      <c r="AH286" s="29"/>
      <c r="AI286" s="29"/>
      <c r="AJ286" s="29"/>
    </row>
    <row r="287" spans="1:36" x14ac:dyDescent="0.3">
      <c r="A287" s="84">
        <v>306</v>
      </c>
      <c r="B287" t="s">
        <v>1343</v>
      </c>
      <c r="C287" s="58">
        <v>45930</v>
      </c>
      <c r="D287" s="76" t="s">
        <v>21</v>
      </c>
      <c r="E287" t="s">
        <v>346</v>
      </c>
      <c r="F287" t="s">
        <v>205</v>
      </c>
      <c r="G287" s="95" t="s">
        <v>1344</v>
      </c>
      <c r="H287" s="99" t="s">
        <v>1749</v>
      </c>
      <c r="I287" s="4" t="s">
        <v>1340</v>
      </c>
      <c r="J287" s="4" t="s">
        <v>35</v>
      </c>
      <c r="K287" t="s">
        <v>1172</v>
      </c>
      <c r="L287" t="s">
        <v>808</v>
      </c>
      <c r="M287" t="s">
        <v>20</v>
      </c>
      <c r="N287" t="s">
        <v>1174</v>
      </c>
      <c r="O287" t="s">
        <v>1175</v>
      </c>
      <c r="P287" t="s">
        <v>2886</v>
      </c>
      <c r="Q287" t="s">
        <v>2885</v>
      </c>
      <c r="R287">
        <v>31134</v>
      </c>
      <c r="S287" t="b">
        <v>1</v>
      </c>
      <c r="T287" t="s">
        <v>330</v>
      </c>
      <c r="U287" t="s">
        <v>331</v>
      </c>
      <c r="V287" t="s">
        <v>331</v>
      </c>
      <c r="W287" t="s">
        <v>311</v>
      </c>
      <c r="X287" s="76">
        <v>1</v>
      </c>
      <c r="Y287" s="89" t="b">
        <f t="shared" si="5"/>
        <v>0</v>
      </c>
      <c r="AB287" s="29"/>
      <c r="AC287" s="29"/>
      <c r="AD287" s="29"/>
      <c r="AE287" s="29"/>
      <c r="AF287" s="29"/>
      <c r="AG287" s="29"/>
      <c r="AH287" s="29"/>
      <c r="AI287" s="29"/>
      <c r="AJ287" s="29"/>
    </row>
    <row r="288" spans="1:36" x14ac:dyDescent="0.3">
      <c r="A288" s="84">
        <v>307</v>
      </c>
      <c r="B288" t="s">
        <v>1345</v>
      </c>
      <c r="C288" s="58">
        <v>45930</v>
      </c>
      <c r="D288" s="76" t="s">
        <v>21</v>
      </c>
      <c r="E288" t="s">
        <v>41</v>
      </c>
      <c r="F288" t="s">
        <v>205</v>
      </c>
      <c r="G288" s="95" t="s">
        <v>1346</v>
      </c>
      <c r="H288" s="99" t="s">
        <v>1749</v>
      </c>
      <c r="I288" s="4" t="s">
        <v>1340</v>
      </c>
      <c r="J288" s="4" t="s">
        <v>35</v>
      </c>
      <c r="K288" t="s">
        <v>1172</v>
      </c>
      <c r="L288" t="s">
        <v>808</v>
      </c>
      <c r="M288" t="s">
        <v>20</v>
      </c>
      <c r="N288" t="s">
        <v>1174</v>
      </c>
      <c r="O288" t="s">
        <v>1175</v>
      </c>
      <c r="P288" t="s">
        <v>2886</v>
      </c>
      <c r="Q288" t="s">
        <v>2885</v>
      </c>
      <c r="R288">
        <v>31134</v>
      </c>
      <c r="S288" t="b">
        <v>1</v>
      </c>
      <c r="T288" t="s">
        <v>330</v>
      </c>
      <c r="U288" t="s">
        <v>331</v>
      </c>
      <c r="V288" t="s">
        <v>331</v>
      </c>
      <c r="W288" t="s">
        <v>311</v>
      </c>
      <c r="X288" s="76">
        <v>1</v>
      </c>
      <c r="Y288" s="89" t="b">
        <f t="shared" si="5"/>
        <v>0</v>
      </c>
      <c r="AB288" s="29"/>
      <c r="AC288" s="29"/>
      <c r="AD288" s="29"/>
      <c r="AE288" s="29"/>
      <c r="AF288" s="29"/>
      <c r="AG288" s="29"/>
      <c r="AH288" s="29"/>
      <c r="AI288" s="29"/>
      <c r="AJ288" s="29"/>
    </row>
    <row r="289" spans="1:36" x14ac:dyDescent="0.3">
      <c r="A289" s="84">
        <v>308</v>
      </c>
      <c r="B289" t="s">
        <v>1347</v>
      </c>
      <c r="C289" s="58">
        <v>45930</v>
      </c>
      <c r="D289" s="76" t="s">
        <v>21</v>
      </c>
      <c r="E289" t="s">
        <v>40</v>
      </c>
      <c r="F289" t="s">
        <v>205</v>
      </c>
      <c r="G289" s="95" t="s">
        <v>1348</v>
      </c>
      <c r="H289" s="99" t="s">
        <v>1749</v>
      </c>
      <c r="I289" s="4" t="s">
        <v>1340</v>
      </c>
      <c r="J289" s="4" t="s">
        <v>35</v>
      </c>
      <c r="K289" t="s">
        <v>1172</v>
      </c>
      <c r="L289" t="s">
        <v>808</v>
      </c>
      <c r="M289" t="s">
        <v>20</v>
      </c>
      <c r="N289" t="s">
        <v>1174</v>
      </c>
      <c r="O289" t="s">
        <v>1175</v>
      </c>
      <c r="P289" t="s">
        <v>2886</v>
      </c>
      <c r="Q289" t="s">
        <v>2885</v>
      </c>
      <c r="R289">
        <v>31134</v>
      </c>
      <c r="S289" t="b">
        <v>1</v>
      </c>
      <c r="T289" t="s">
        <v>330</v>
      </c>
      <c r="U289" t="s">
        <v>331</v>
      </c>
      <c r="V289" t="s">
        <v>331</v>
      </c>
      <c r="W289" t="s">
        <v>311</v>
      </c>
      <c r="X289" s="76">
        <v>1</v>
      </c>
      <c r="Y289" s="89" t="b">
        <f t="shared" si="5"/>
        <v>0</v>
      </c>
      <c r="AB289" s="29"/>
      <c r="AC289" s="29"/>
      <c r="AD289" s="29"/>
      <c r="AE289" s="29"/>
      <c r="AF289" s="29"/>
      <c r="AG289" s="29"/>
      <c r="AH289" s="29"/>
      <c r="AI289" s="29"/>
      <c r="AJ289" s="29"/>
    </row>
    <row r="290" spans="1:36" x14ac:dyDescent="0.3">
      <c r="A290" s="84">
        <v>309</v>
      </c>
      <c r="B290" t="s">
        <v>1349</v>
      </c>
      <c r="C290" s="58">
        <v>45930</v>
      </c>
      <c r="D290" s="76" t="s">
        <v>21</v>
      </c>
      <c r="E290" t="s">
        <v>195</v>
      </c>
      <c r="F290" t="s">
        <v>205</v>
      </c>
      <c r="G290" s="95" t="s">
        <v>1350</v>
      </c>
      <c r="H290" s="99" t="s">
        <v>1749</v>
      </c>
      <c r="I290" s="4" t="s">
        <v>1340</v>
      </c>
      <c r="J290" s="4" t="s">
        <v>35</v>
      </c>
      <c r="K290" t="s">
        <v>1172</v>
      </c>
      <c r="L290" t="s">
        <v>808</v>
      </c>
      <c r="M290" t="s">
        <v>20</v>
      </c>
      <c r="N290" t="s">
        <v>1174</v>
      </c>
      <c r="O290" t="s">
        <v>1175</v>
      </c>
      <c r="P290" t="s">
        <v>2886</v>
      </c>
      <c r="Q290" t="s">
        <v>2885</v>
      </c>
      <c r="R290">
        <v>31134</v>
      </c>
      <c r="S290" t="b">
        <v>1</v>
      </c>
      <c r="T290" t="s">
        <v>330</v>
      </c>
      <c r="U290" t="s">
        <v>331</v>
      </c>
      <c r="V290" t="s">
        <v>331</v>
      </c>
      <c r="W290" t="s">
        <v>311</v>
      </c>
      <c r="X290" s="76">
        <v>1</v>
      </c>
      <c r="Y290" s="89" t="b">
        <f t="shared" si="5"/>
        <v>0</v>
      </c>
      <c r="AB290" s="29"/>
      <c r="AC290" s="29"/>
      <c r="AD290" s="29"/>
      <c r="AE290" s="29"/>
      <c r="AF290" s="29"/>
      <c r="AG290" s="29"/>
      <c r="AH290" s="29"/>
      <c r="AI290" s="29"/>
      <c r="AJ290" s="29"/>
    </row>
    <row r="291" spans="1:36" x14ac:dyDescent="0.3">
      <c r="A291" s="84">
        <v>310</v>
      </c>
      <c r="B291" t="s">
        <v>1351</v>
      </c>
      <c r="C291" s="58">
        <v>45930</v>
      </c>
      <c r="D291" s="76" t="s">
        <v>21</v>
      </c>
      <c r="E291" t="s">
        <v>31</v>
      </c>
      <c r="F291" t="s">
        <v>358</v>
      </c>
      <c r="G291" s="95" t="s">
        <v>1352</v>
      </c>
      <c r="H291" s="99" t="s">
        <v>1751</v>
      </c>
      <c r="I291" s="4" t="s">
        <v>1353</v>
      </c>
      <c r="J291" s="4" t="s">
        <v>35</v>
      </c>
      <c r="K291" t="s">
        <v>1172</v>
      </c>
      <c r="L291" t="s">
        <v>431</v>
      </c>
      <c r="M291" t="s">
        <v>20</v>
      </c>
      <c r="N291" t="s">
        <v>1174</v>
      </c>
      <c r="O291" t="s">
        <v>1175</v>
      </c>
      <c r="P291" t="s">
        <v>2886</v>
      </c>
      <c r="Q291" t="s">
        <v>2885</v>
      </c>
      <c r="R291">
        <v>31134</v>
      </c>
      <c r="S291" t="b">
        <v>1</v>
      </c>
      <c r="T291" t="s">
        <v>330</v>
      </c>
      <c r="U291" t="s">
        <v>331</v>
      </c>
      <c r="V291" t="s">
        <v>331</v>
      </c>
      <c r="W291" t="s">
        <v>311</v>
      </c>
      <c r="X291" s="76">
        <v>1</v>
      </c>
      <c r="Y291" s="89" t="b">
        <f t="shared" si="5"/>
        <v>0</v>
      </c>
      <c r="AB291" s="29"/>
      <c r="AC291" s="29"/>
      <c r="AD291" s="29"/>
      <c r="AE291" s="29"/>
      <c r="AF291" s="29"/>
      <c r="AG291" s="29"/>
      <c r="AH291" s="29"/>
      <c r="AI291" s="29"/>
      <c r="AJ291" s="29"/>
    </row>
    <row r="292" spans="1:36" x14ac:dyDescent="0.3">
      <c r="A292" s="84">
        <v>311</v>
      </c>
      <c r="B292" t="s">
        <v>1354</v>
      </c>
      <c r="C292" s="58">
        <v>45930</v>
      </c>
      <c r="D292" s="76" t="s">
        <v>21</v>
      </c>
      <c r="E292" t="s">
        <v>346</v>
      </c>
      <c r="F292" t="s">
        <v>358</v>
      </c>
      <c r="G292" s="95" t="s">
        <v>1355</v>
      </c>
      <c r="H292" s="99" t="s">
        <v>1751</v>
      </c>
      <c r="I292" s="4" t="s">
        <v>1353</v>
      </c>
      <c r="J292" s="4" t="s">
        <v>35</v>
      </c>
      <c r="K292" t="s">
        <v>1172</v>
      </c>
      <c r="L292" t="s">
        <v>431</v>
      </c>
      <c r="M292" t="s">
        <v>20</v>
      </c>
      <c r="N292" t="s">
        <v>1174</v>
      </c>
      <c r="O292" t="s">
        <v>1175</v>
      </c>
      <c r="P292" t="s">
        <v>2886</v>
      </c>
      <c r="Q292" t="s">
        <v>2885</v>
      </c>
      <c r="R292">
        <v>31134</v>
      </c>
      <c r="S292" t="b">
        <v>1</v>
      </c>
      <c r="T292" t="s">
        <v>330</v>
      </c>
      <c r="U292" t="s">
        <v>331</v>
      </c>
      <c r="V292" t="s">
        <v>331</v>
      </c>
      <c r="W292" t="s">
        <v>311</v>
      </c>
      <c r="X292" s="76">
        <v>1</v>
      </c>
      <c r="Y292" s="89" t="b">
        <f t="shared" si="5"/>
        <v>0</v>
      </c>
      <c r="AB292" s="29"/>
      <c r="AC292" s="29"/>
      <c r="AD292" s="29"/>
      <c r="AE292" s="29"/>
      <c r="AF292" s="29"/>
      <c r="AG292" s="29"/>
      <c r="AH292" s="29"/>
      <c r="AI292" s="29"/>
      <c r="AJ292" s="29"/>
    </row>
    <row r="293" spans="1:36" x14ac:dyDescent="0.3">
      <c r="A293" s="84">
        <v>312</v>
      </c>
      <c r="B293" t="s">
        <v>1356</v>
      </c>
      <c r="C293" s="58">
        <v>45930</v>
      </c>
      <c r="D293" s="76" t="s">
        <v>21</v>
      </c>
      <c r="E293" t="s">
        <v>40</v>
      </c>
      <c r="F293" t="s">
        <v>358</v>
      </c>
      <c r="G293" s="95" t="s">
        <v>1357</v>
      </c>
      <c r="H293" s="99" t="s">
        <v>1751</v>
      </c>
      <c r="I293" s="4" t="s">
        <v>1353</v>
      </c>
      <c r="J293" s="4" t="s">
        <v>35</v>
      </c>
      <c r="K293" t="s">
        <v>1172</v>
      </c>
      <c r="L293" t="s">
        <v>431</v>
      </c>
      <c r="M293" t="s">
        <v>20</v>
      </c>
      <c r="N293" t="s">
        <v>1174</v>
      </c>
      <c r="O293" t="s">
        <v>1175</v>
      </c>
      <c r="P293" t="s">
        <v>2886</v>
      </c>
      <c r="Q293" t="s">
        <v>2885</v>
      </c>
      <c r="R293">
        <v>31134</v>
      </c>
      <c r="S293" t="b">
        <v>1</v>
      </c>
      <c r="T293" t="s">
        <v>330</v>
      </c>
      <c r="U293" t="s">
        <v>331</v>
      </c>
      <c r="V293" t="s">
        <v>331</v>
      </c>
      <c r="W293" t="s">
        <v>311</v>
      </c>
      <c r="X293" s="76">
        <v>1</v>
      </c>
      <c r="Y293" s="89" t="b">
        <f t="shared" si="5"/>
        <v>0</v>
      </c>
      <c r="AB293" s="29"/>
      <c r="AC293" s="29"/>
      <c r="AD293" s="29"/>
      <c r="AE293" s="29"/>
      <c r="AF293" s="29"/>
      <c r="AG293" s="29"/>
      <c r="AH293" s="29"/>
      <c r="AI293" s="29"/>
      <c r="AJ293" s="29"/>
    </row>
    <row r="294" spans="1:36" x14ac:dyDescent="0.3">
      <c r="A294" s="84">
        <v>313</v>
      </c>
      <c r="B294" t="s">
        <v>1358</v>
      </c>
      <c r="C294" s="58">
        <v>45930</v>
      </c>
      <c r="D294" s="76" t="s">
        <v>21</v>
      </c>
      <c r="E294" t="s">
        <v>31</v>
      </c>
      <c r="F294" t="s">
        <v>205</v>
      </c>
      <c r="G294" s="95" t="s">
        <v>1359</v>
      </c>
      <c r="H294" s="99" t="s">
        <v>1752</v>
      </c>
      <c r="I294" s="4" t="s">
        <v>1360</v>
      </c>
      <c r="J294" s="4" t="s">
        <v>35</v>
      </c>
      <c r="K294" t="s">
        <v>1172</v>
      </c>
      <c r="L294" t="s">
        <v>807</v>
      </c>
      <c r="M294" t="s">
        <v>20</v>
      </c>
      <c r="N294" t="s">
        <v>1174</v>
      </c>
      <c r="O294" t="s">
        <v>1175</v>
      </c>
      <c r="P294" t="s">
        <v>2886</v>
      </c>
      <c r="Q294" t="s">
        <v>2885</v>
      </c>
      <c r="R294">
        <v>31134</v>
      </c>
      <c r="S294" t="b">
        <v>1</v>
      </c>
      <c r="T294" t="s">
        <v>330</v>
      </c>
      <c r="U294" t="s">
        <v>331</v>
      </c>
      <c r="V294" t="s">
        <v>331</v>
      </c>
      <c r="W294" t="s">
        <v>311</v>
      </c>
      <c r="X294" s="76">
        <v>1</v>
      </c>
      <c r="Y294" s="89" t="b">
        <f t="shared" si="5"/>
        <v>0</v>
      </c>
      <c r="AB294" s="29"/>
      <c r="AC294" s="29"/>
      <c r="AD294" s="29"/>
      <c r="AE294" s="29"/>
      <c r="AF294" s="29"/>
      <c r="AG294" s="29"/>
      <c r="AH294" s="29"/>
      <c r="AI294" s="29"/>
      <c r="AJ294" s="29"/>
    </row>
    <row r="295" spans="1:36" x14ac:dyDescent="0.3">
      <c r="A295" s="84">
        <v>314</v>
      </c>
      <c r="B295" t="s">
        <v>1361</v>
      </c>
      <c r="C295" s="58">
        <v>45930</v>
      </c>
      <c r="D295" s="76" t="s">
        <v>21</v>
      </c>
      <c r="E295" t="s">
        <v>346</v>
      </c>
      <c r="F295" t="s">
        <v>205</v>
      </c>
      <c r="G295" s="95" t="s">
        <v>1362</v>
      </c>
      <c r="H295" s="99" t="s">
        <v>1752</v>
      </c>
      <c r="I295" s="4" t="s">
        <v>1360</v>
      </c>
      <c r="J295" s="4" t="s">
        <v>35</v>
      </c>
      <c r="K295" t="s">
        <v>1172</v>
      </c>
      <c r="L295" t="s">
        <v>807</v>
      </c>
      <c r="M295" t="s">
        <v>20</v>
      </c>
      <c r="N295" t="s">
        <v>1174</v>
      </c>
      <c r="O295" t="s">
        <v>1175</v>
      </c>
      <c r="P295" t="s">
        <v>2886</v>
      </c>
      <c r="Q295" t="s">
        <v>2885</v>
      </c>
      <c r="R295">
        <v>31134</v>
      </c>
      <c r="S295" t="b">
        <v>1</v>
      </c>
      <c r="T295" t="s">
        <v>330</v>
      </c>
      <c r="U295" t="s">
        <v>331</v>
      </c>
      <c r="V295" t="s">
        <v>331</v>
      </c>
      <c r="W295" t="s">
        <v>311</v>
      </c>
      <c r="X295" s="76">
        <v>1</v>
      </c>
      <c r="Y295" s="89" t="b">
        <f t="shared" si="5"/>
        <v>0</v>
      </c>
      <c r="AB295" s="29"/>
      <c r="AC295" s="29"/>
      <c r="AD295" s="29"/>
      <c r="AE295" s="29"/>
      <c r="AF295" s="29"/>
      <c r="AG295" s="29"/>
      <c r="AH295" s="29"/>
      <c r="AI295" s="29"/>
      <c r="AJ295" s="29"/>
    </row>
    <row r="296" spans="1:36" x14ac:dyDescent="0.3">
      <c r="A296" s="84">
        <v>315</v>
      </c>
      <c r="B296" t="s">
        <v>1363</v>
      </c>
      <c r="C296" s="58">
        <v>45930</v>
      </c>
      <c r="D296" s="76" t="s">
        <v>21</v>
      </c>
      <c r="E296" t="s">
        <v>32</v>
      </c>
      <c r="F296" t="s">
        <v>205</v>
      </c>
      <c r="G296" s="95" t="s">
        <v>1364</v>
      </c>
      <c r="H296" s="99" t="s">
        <v>1752</v>
      </c>
      <c r="I296" s="4" t="s">
        <v>1360</v>
      </c>
      <c r="J296" s="4" t="s">
        <v>35</v>
      </c>
      <c r="K296" t="s">
        <v>1172</v>
      </c>
      <c r="L296" t="s">
        <v>807</v>
      </c>
      <c r="M296" t="s">
        <v>20</v>
      </c>
      <c r="N296" t="s">
        <v>1174</v>
      </c>
      <c r="O296" t="s">
        <v>1175</v>
      </c>
      <c r="P296" t="s">
        <v>2886</v>
      </c>
      <c r="Q296" t="s">
        <v>2885</v>
      </c>
      <c r="R296">
        <v>31134</v>
      </c>
      <c r="S296" t="b">
        <v>1</v>
      </c>
      <c r="T296" t="s">
        <v>330</v>
      </c>
      <c r="U296" t="s">
        <v>331</v>
      </c>
      <c r="V296" t="s">
        <v>331</v>
      </c>
      <c r="W296" t="s">
        <v>311</v>
      </c>
      <c r="X296" s="76">
        <v>1</v>
      </c>
      <c r="Y296" s="89" t="b">
        <f t="shared" si="5"/>
        <v>0</v>
      </c>
      <c r="AB296" s="29"/>
      <c r="AC296" s="29"/>
      <c r="AD296" s="29"/>
      <c r="AE296" s="29"/>
      <c r="AF296" s="29"/>
      <c r="AG296" s="29"/>
      <c r="AH296" s="29"/>
      <c r="AI296" s="29"/>
      <c r="AJ296" s="29"/>
    </row>
    <row r="297" spans="1:36" x14ac:dyDescent="0.3">
      <c r="A297" s="84">
        <v>316</v>
      </c>
      <c r="B297" t="s">
        <v>1365</v>
      </c>
      <c r="C297" s="58">
        <v>45930</v>
      </c>
      <c r="D297" s="76" t="s">
        <v>21</v>
      </c>
      <c r="E297" t="s">
        <v>31</v>
      </c>
      <c r="F297" t="s">
        <v>205</v>
      </c>
      <c r="G297" s="95" t="s">
        <v>1366</v>
      </c>
      <c r="H297" s="99" t="s">
        <v>1750</v>
      </c>
      <c r="I297" s="4" t="s">
        <v>1367</v>
      </c>
      <c r="J297" s="4" t="s">
        <v>35</v>
      </c>
      <c r="K297" t="s">
        <v>1172</v>
      </c>
      <c r="L297" t="s">
        <v>262</v>
      </c>
      <c r="M297" t="s">
        <v>20</v>
      </c>
      <c r="N297" t="s">
        <v>1174</v>
      </c>
      <c r="O297" t="s">
        <v>1175</v>
      </c>
      <c r="P297" t="s">
        <v>2886</v>
      </c>
      <c r="Q297" t="s">
        <v>2885</v>
      </c>
      <c r="R297">
        <v>31134</v>
      </c>
      <c r="S297" t="b">
        <v>1</v>
      </c>
      <c r="T297" t="s">
        <v>330</v>
      </c>
      <c r="U297" t="s">
        <v>331</v>
      </c>
      <c r="V297" t="s">
        <v>331</v>
      </c>
      <c r="W297" t="s">
        <v>311</v>
      </c>
      <c r="X297" s="76">
        <v>1</v>
      </c>
      <c r="Y297" s="89" t="b">
        <f t="shared" si="5"/>
        <v>0</v>
      </c>
      <c r="AB297" s="29"/>
      <c r="AC297" s="29"/>
      <c r="AD297" s="29"/>
      <c r="AE297" s="29"/>
      <c r="AF297" s="29"/>
      <c r="AG297" s="29"/>
      <c r="AH297" s="29"/>
      <c r="AI297" s="29"/>
      <c r="AJ297" s="29"/>
    </row>
    <row r="298" spans="1:36" x14ac:dyDescent="0.3">
      <c r="A298" s="84">
        <v>317</v>
      </c>
      <c r="B298" t="s">
        <v>1368</v>
      </c>
      <c r="C298" s="58">
        <v>45930</v>
      </c>
      <c r="D298" s="76" t="s">
        <v>21</v>
      </c>
      <c r="E298" t="s">
        <v>32</v>
      </c>
      <c r="F298" t="s">
        <v>205</v>
      </c>
      <c r="G298" s="95" t="s">
        <v>1369</v>
      </c>
      <c r="H298" s="99" t="s">
        <v>1750</v>
      </c>
      <c r="I298" s="4" t="s">
        <v>1367</v>
      </c>
      <c r="J298" s="4" t="s">
        <v>35</v>
      </c>
      <c r="K298" t="s">
        <v>1172</v>
      </c>
      <c r="L298" t="s">
        <v>262</v>
      </c>
      <c r="M298" t="s">
        <v>20</v>
      </c>
      <c r="N298" t="s">
        <v>1174</v>
      </c>
      <c r="O298" t="s">
        <v>1175</v>
      </c>
      <c r="P298" t="s">
        <v>2886</v>
      </c>
      <c r="Q298" t="s">
        <v>2885</v>
      </c>
      <c r="R298">
        <v>31134</v>
      </c>
      <c r="S298" t="b">
        <v>1</v>
      </c>
      <c r="T298" t="s">
        <v>330</v>
      </c>
      <c r="U298" t="s">
        <v>331</v>
      </c>
      <c r="V298" t="s">
        <v>331</v>
      </c>
      <c r="W298" t="s">
        <v>311</v>
      </c>
      <c r="X298" s="76">
        <v>1</v>
      </c>
      <c r="Y298" s="89" t="b">
        <f t="shared" si="5"/>
        <v>0</v>
      </c>
      <c r="AB298" s="29"/>
      <c r="AC298" s="29"/>
      <c r="AD298" s="29"/>
      <c r="AE298" s="29"/>
      <c r="AF298" s="29"/>
      <c r="AG298" s="29"/>
      <c r="AH298" s="29"/>
      <c r="AI298" s="29"/>
      <c r="AJ298" s="29"/>
    </row>
    <row r="299" spans="1:36" x14ac:dyDescent="0.3">
      <c r="A299" s="84">
        <v>318</v>
      </c>
      <c r="B299" t="s">
        <v>1370</v>
      </c>
      <c r="C299" s="58">
        <v>45930</v>
      </c>
      <c r="D299" s="76" t="s">
        <v>21</v>
      </c>
      <c r="E299" t="s">
        <v>195</v>
      </c>
      <c r="F299" t="s">
        <v>205</v>
      </c>
      <c r="G299" s="95" t="s">
        <v>1371</v>
      </c>
      <c r="H299" s="99" t="s">
        <v>1750</v>
      </c>
      <c r="I299" s="4" t="s">
        <v>1367</v>
      </c>
      <c r="J299" s="4" t="s">
        <v>35</v>
      </c>
      <c r="K299" t="s">
        <v>1172</v>
      </c>
      <c r="L299" t="s">
        <v>262</v>
      </c>
      <c r="M299" t="s">
        <v>20</v>
      </c>
      <c r="N299" t="s">
        <v>1174</v>
      </c>
      <c r="O299" t="s">
        <v>1175</v>
      </c>
      <c r="P299" t="s">
        <v>2886</v>
      </c>
      <c r="Q299" t="s">
        <v>2885</v>
      </c>
      <c r="R299">
        <v>31134</v>
      </c>
      <c r="S299" t="b">
        <v>1</v>
      </c>
      <c r="T299" t="s">
        <v>330</v>
      </c>
      <c r="U299" t="s">
        <v>331</v>
      </c>
      <c r="V299" t="s">
        <v>331</v>
      </c>
      <c r="W299" t="s">
        <v>311</v>
      </c>
      <c r="X299" s="76">
        <v>1</v>
      </c>
      <c r="Y299" s="89" t="b">
        <f t="shared" si="5"/>
        <v>0</v>
      </c>
      <c r="AB299" s="29"/>
      <c r="AC299" s="29"/>
      <c r="AD299" s="29"/>
      <c r="AE299" s="29"/>
      <c r="AF299" s="29"/>
      <c r="AG299" s="29"/>
      <c r="AH299" s="29"/>
      <c r="AI299" s="29"/>
      <c r="AJ299" s="29"/>
    </row>
    <row r="300" spans="1:36" x14ac:dyDescent="0.3">
      <c r="A300" s="84">
        <v>319</v>
      </c>
      <c r="B300" t="s">
        <v>1372</v>
      </c>
      <c r="C300" s="58">
        <v>45930</v>
      </c>
      <c r="D300" s="76" t="s">
        <v>21</v>
      </c>
      <c r="E300" t="s">
        <v>346</v>
      </c>
      <c r="F300" t="s">
        <v>205</v>
      </c>
      <c r="G300" s="95" t="s">
        <v>1373</v>
      </c>
      <c r="H300" s="99" t="s">
        <v>1750</v>
      </c>
      <c r="I300" s="4" t="s">
        <v>1367</v>
      </c>
      <c r="J300" s="4" t="s">
        <v>35</v>
      </c>
      <c r="K300" t="s">
        <v>1172</v>
      </c>
      <c r="L300" t="s">
        <v>262</v>
      </c>
      <c r="M300" t="s">
        <v>20</v>
      </c>
      <c r="N300" t="s">
        <v>1174</v>
      </c>
      <c r="O300" t="s">
        <v>1175</v>
      </c>
      <c r="P300" t="s">
        <v>2886</v>
      </c>
      <c r="Q300" t="s">
        <v>2885</v>
      </c>
      <c r="R300">
        <v>31134</v>
      </c>
      <c r="S300" t="b">
        <v>1</v>
      </c>
      <c r="T300" t="s">
        <v>330</v>
      </c>
      <c r="U300" t="s">
        <v>331</v>
      </c>
      <c r="V300" t="s">
        <v>331</v>
      </c>
      <c r="W300" t="s">
        <v>311</v>
      </c>
      <c r="X300" s="76">
        <v>1</v>
      </c>
      <c r="Y300" s="89" t="b">
        <f t="shared" si="5"/>
        <v>0</v>
      </c>
      <c r="AB300" s="29"/>
      <c r="AC300" s="29"/>
      <c r="AD300" s="29"/>
      <c r="AE300" s="29"/>
      <c r="AF300" s="29"/>
      <c r="AG300" s="29"/>
      <c r="AH300" s="29"/>
      <c r="AI300" s="29"/>
      <c r="AJ300" s="29"/>
    </row>
    <row r="301" spans="1:36" x14ac:dyDescent="0.3">
      <c r="A301" s="84">
        <v>320</v>
      </c>
      <c r="B301" t="s">
        <v>1374</v>
      </c>
      <c r="C301" s="58">
        <v>45930</v>
      </c>
      <c r="D301" s="76" t="s">
        <v>21</v>
      </c>
      <c r="E301" t="s">
        <v>40</v>
      </c>
      <c r="F301" t="s">
        <v>205</v>
      </c>
      <c r="G301" s="95" t="s">
        <v>1375</v>
      </c>
      <c r="H301" s="99" t="s">
        <v>1750</v>
      </c>
      <c r="I301" s="4" t="s">
        <v>1367</v>
      </c>
      <c r="J301" s="4" t="s">
        <v>35</v>
      </c>
      <c r="K301" t="s">
        <v>1172</v>
      </c>
      <c r="L301" t="s">
        <v>262</v>
      </c>
      <c r="M301" t="s">
        <v>20</v>
      </c>
      <c r="N301" t="s">
        <v>1174</v>
      </c>
      <c r="O301" t="s">
        <v>1175</v>
      </c>
      <c r="P301" t="s">
        <v>2886</v>
      </c>
      <c r="Q301" t="s">
        <v>2885</v>
      </c>
      <c r="R301">
        <v>31134</v>
      </c>
      <c r="S301" t="b">
        <v>1</v>
      </c>
      <c r="T301" t="s">
        <v>330</v>
      </c>
      <c r="U301" t="s">
        <v>331</v>
      </c>
      <c r="V301" t="s">
        <v>331</v>
      </c>
      <c r="W301" t="s">
        <v>311</v>
      </c>
      <c r="X301" s="76">
        <v>1</v>
      </c>
      <c r="Y301" s="89" t="b">
        <f t="shared" si="5"/>
        <v>0</v>
      </c>
      <c r="AB301" s="29"/>
      <c r="AC301" s="29"/>
      <c r="AD301" s="29"/>
      <c r="AE301" s="29"/>
      <c r="AF301" s="29"/>
      <c r="AG301" s="29"/>
      <c r="AH301" s="29"/>
      <c r="AI301" s="29"/>
      <c r="AJ301" s="29"/>
    </row>
    <row r="302" spans="1:36" x14ac:dyDescent="0.3">
      <c r="A302" s="84">
        <v>321</v>
      </c>
      <c r="B302" t="s">
        <v>1376</v>
      </c>
      <c r="C302" s="58">
        <v>45930</v>
      </c>
      <c r="D302" s="76" t="s">
        <v>21</v>
      </c>
      <c r="E302" t="s">
        <v>41</v>
      </c>
      <c r="F302" t="s">
        <v>205</v>
      </c>
      <c r="G302" s="95" t="s">
        <v>1377</v>
      </c>
      <c r="H302" s="99" t="s">
        <v>1750</v>
      </c>
      <c r="I302" s="4" t="s">
        <v>1367</v>
      </c>
      <c r="J302" s="4" t="s">
        <v>35</v>
      </c>
      <c r="K302" t="s">
        <v>1172</v>
      </c>
      <c r="L302" t="s">
        <v>262</v>
      </c>
      <c r="M302" t="s">
        <v>20</v>
      </c>
      <c r="N302" t="s">
        <v>1174</v>
      </c>
      <c r="O302" t="s">
        <v>1175</v>
      </c>
      <c r="P302" t="s">
        <v>2886</v>
      </c>
      <c r="Q302" t="s">
        <v>2885</v>
      </c>
      <c r="R302">
        <v>31134</v>
      </c>
      <c r="S302" t="b">
        <v>1</v>
      </c>
      <c r="T302" t="s">
        <v>330</v>
      </c>
      <c r="U302" t="s">
        <v>331</v>
      </c>
      <c r="V302" t="s">
        <v>331</v>
      </c>
      <c r="W302" t="s">
        <v>311</v>
      </c>
      <c r="X302" s="76">
        <v>1</v>
      </c>
      <c r="Y302" s="89" t="b">
        <f t="shared" si="5"/>
        <v>0</v>
      </c>
      <c r="AB302" s="29"/>
      <c r="AC302" s="29"/>
      <c r="AD302" s="29"/>
      <c r="AE302" s="29"/>
      <c r="AF302" s="29"/>
      <c r="AG302" s="29"/>
      <c r="AH302" s="29"/>
      <c r="AI302" s="29"/>
      <c r="AJ302" s="29"/>
    </row>
    <row r="303" spans="1:36" ht="33" x14ac:dyDescent="0.3">
      <c r="A303" s="84">
        <v>322</v>
      </c>
      <c r="B303" t="s">
        <v>1378</v>
      </c>
      <c r="C303" s="58">
        <v>45930</v>
      </c>
      <c r="D303" s="76" t="s">
        <v>300</v>
      </c>
      <c r="E303" t="s">
        <v>31</v>
      </c>
      <c r="F303" t="s">
        <v>205</v>
      </c>
      <c r="G303" s="95" t="s">
        <v>1379</v>
      </c>
      <c r="H303" s="99" t="s">
        <v>1693</v>
      </c>
      <c r="I303" s="4" t="s">
        <v>1380</v>
      </c>
      <c r="J303" s="4" t="s">
        <v>1381</v>
      </c>
      <c r="K303" t="s">
        <v>1397</v>
      </c>
      <c r="L303" t="s">
        <v>1382</v>
      </c>
      <c r="M303" t="s">
        <v>20</v>
      </c>
      <c r="N303" t="s">
        <v>1383</v>
      </c>
      <c r="O303" t="s">
        <v>1384</v>
      </c>
      <c r="P303" t="s">
        <v>1764</v>
      </c>
      <c r="Q303" t="s">
        <v>1755</v>
      </c>
      <c r="R303">
        <v>53300</v>
      </c>
      <c r="S303" t="b">
        <v>1</v>
      </c>
      <c r="T303" t="s">
        <v>330</v>
      </c>
      <c r="U303" t="s">
        <v>331</v>
      </c>
      <c r="V303" t="s">
        <v>331</v>
      </c>
      <c r="W303" t="s">
        <v>311</v>
      </c>
      <c r="X303" s="76">
        <v>1</v>
      </c>
      <c r="Y303" s="89" t="b">
        <f t="shared" si="5"/>
        <v>0</v>
      </c>
      <c r="AB303" s="29"/>
      <c r="AC303" s="29"/>
      <c r="AD303" s="29"/>
      <c r="AE303" s="29"/>
      <c r="AF303" s="29"/>
      <c r="AG303" s="29"/>
      <c r="AH303" s="29"/>
      <c r="AI303" s="29"/>
      <c r="AJ303" s="29"/>
    </row>
    <row r="304" spans="1:36" x14ac:dyDescent="0.3">
      <c r="A304" s="84">
        <v>323</v>
      </c>
      <c r="B304" t="s">
        <v>1385</v>
      </c>
      <c r="C304" s="58">
        <v>45930</v>
      </c>
      <c r="D304" s="76" t="s">
        <v>21</v>
      </c>
      <c r="E304" t="s">
        <v>32</v>
      </c>
      <c r="F304" t="s">
        <v>205</v>
      </c>
      <c r="G304" s="95" t="s">
        <v>1386</v>
      </c>
      <c r="H304" s="99" t="s">
        <v>1727</v>
      </c>
      <c r="I304" s="4" t="s">
        <v>1387</v>
      </c>
      <c r="J304" s="4" t="s">
        <v>33</v>
      </c>
      <c r="K304" t="s">
        <v>1388</v>
      </c>
      <c r="L304" t="s">
        <v>39</v>
      </c>
      <c r="M304" t="s">
        <v>187</v>
      </c>
      <c r="N304" t="s">
        <v>1389</v>
      </c>
      <c r="O304" t="s">
        <v>1390</v>
      </c>
      <c r="P304" t="s">
        <v>1395</v>
      </c>
      <c r="Q304" t="s">
        <v>1391</v>
      </c>
      <c r="R304">
        <v>34831</v>
      </c>
      <c r="S304" t="b">
        <v>1</v>
      </c>
      <c r="T304" t="s">
        <v>330</v>
      </c>
      <c r="U304" t="s">
        <v>331</v>
      </c>
      <c r="V304" t="s">
        <v>331</v>
      </c>
      <c r="W304" t="s">
        <v>311</v>
      </c>
      <c r="X304" s="76">
        <v>1</v>
      </c>
      <c r="Y304" s="89" t="b">
        <f t="shared" si="5"/>
        <v>0</v>
      </c>
      <c r="AB304" s="29"/>
      <c r="AC304" s="29"/>
      <c r="AD304" s="29"/>
      <c r="AE304" s="29"/>
      <c r="AF304" s="29"/>
      <c r="AG304" s="29"/>
      <c r="AH304" s="29"/>
      <c r="AI304" s="29"/>
      <c r="AJ304" s="29"/>
    </row>
    <row r="305" spans="1:36" x14ac:dyDescent="0.3">
      <c r="A305" s="84">
        <v>324</v>
      </c>
      <c r="B305" t="s">
        <v>1392</v>
      </c>
      <c r="C305" s="58">
        <v>45930</v>
      </c>
      <c r="D305" s="76" t="s">
        <v>21</v>
      </c>
      <c r="E305" t="s">
        <v>31</v>
      </c>
      <c r="F305" t="s">
        <v>103</v>
      </c>
      <c r="G305" s="95" t="s">
        <v>1393</v>
      </c>
      <c r="H305" s="99" t="s">
        <v>1727</v>
      </c>
      <c r="I305" s="4" t="s">
        <v>1387</v>
      </c>
      <c r="J305" s="4" t="s">
        <v>33</v>
      </c>
      <c r="K305" t="s">
        <v>1388</v>
      </c>
      <c r="L305" t="s">
        <v>39</v>
      </c>
      <c r="M305" t="s">
        <v>187</v>
      </c>
      <c r="N305" t="s">
        <v>1389</v>
      </c>
      <c r="O305" t="s">
        <v>1390</v>
      </c>
      <c r="P305" t="s">
        <v>1395</v>
      </c>
      <c r="Q305" t="s">
        <v>1391</v>
      </c>
      <c r="R305">
        <v>34831</v>
      </c>
      <c r="S305" t="b">
        <v>1</v>
      </c>
      <c r="T305" t="s">
        <v>330</v>
      </c>
      <c r="U305" t="s">
        <v>331</v>
      </c>
      <c r="V305" t="s">
        <v>331</v>
      </c>
      <c r="W305" t="s">
        <v>311</v>
      </c>
      <c r="X305" s="76">
        <v>1</v>
      </c>
      <c r="Y305" s="89" t="b">
        <f t="shared" si="5"/>
        <v>0</v>
      </c>
      <c r="AB305" s="29"/>
      <c r="AC305" s="29"/>
      <c r="AD305" s="29"/>
      <c r="AE305" s="29"/>
      <c r="AF305" s="29"/>
      <c r="AG305" s="29"/>
      <c r="AH305" s="29"/>
      <c r="AI305" s="29"/>
      <c r="AJ305" s="29"/>
    </row>
    <row r="306" spans="1:36" x14ac:dyDescent="0.3">
      <c r="A306" s="84">
        <v>325</v>
      </c>
      <c r="B306" t="s">
        <v>1403</v>
      </c>
      <c r="C306" s="58">
        <v>45931</v>
      </c>
      <c r="D306" s="76" t="s">
        <v>21</v>
      </c>
      <c r="E306" t="s">
        <v>40</v>
      </c>
      <c r="F306" t="s">
        <v>284</v>
      </c>
      <c r="G306" s="95" t="s">
        <v>1404</v>
      </c>
      <c r="H306" s="103" t="s">
        <v>1741</v>
      </c>
      <c r="I306" s="4" t="s">
        <v>1405</v>
      </c>
      <c r="J306" s="4" t="s">
        <v>34</v>
      </c>
      <c r="K306" t="s">
        <v>1005</v>
      </c>
      <c r="L306" t="s">
        <v>801</v>
      </c>
      <c r="M306" t="s">
        <v>20</v>
      </c>
      <c r="N306" t="s">
        <v>1006</v>
      </c>
      <c r="O306" t="s">
        <v>1007</v>
      </c>
      <c r="P306" s="93" t="s">
        <v>2895</v>
      </c>
      <c r="Q306" t="s">
        <v>2894</v>
      </c>
      <c r="R306">
        <v>51769</v>
      </c>
      <c r="S306" t="b">
        <v>1</v>
      </c>
      <c r="T306" t="s">
        <v>330</v>
      </c>
      <c r="U306" t="s">
        <v>331</v>
      </c>
      <c r="V306" t="s">
        <v>331</v>
      </c>
      <c r="W306" t="s">
        <v>311</v>
      </c>
      <c r="X306" s="76">
        <v>1</v>
      </c>
      <c r="Y306" s="89" t="b">
        <f t="shared" si="5"/>
        <v>0</v>
      </c>
      <c r="AB306" s="29"/>
      <c r="AC306" s="29"/>
      <c r="AD306" s="29"/>
      <c r="AE306" s="29"/>
      <c r="AF306" s="29"/>
      <c r="AG306" s="29"/>
      <c r="AH306" s="29"/>
      <c r="AI306" s="29"/>
      <c r="AJ306" s="29"/>
    </row>
    <row r="307" spans="1:36" x14ac:dyDescent="0.3">
      <c r="A307" s="84">
        <v>326</v>
      </c>
      <c r="B307" t="s">
        <v>1406</v>
      </c>
      <c r="C307" s="58">
        <v>45931</v>
      </c>
      <c r="D307" s="76" t="s">
        <v>21</v>
      </c>
      <c r="E307" t="s">
        <v>41</v>
      </c>
      <c r="F307" t="s">
        <v>205</v>
      </c>
      <c r="G307" s="95" t="s">
        <v>1407</v>
      </c>
      <c r="H307" s="99" t="s">
        <v>1735</v>
      </c>
      <c r="I307" s="4" t="s">
        <v>1282</v>
      </c>
      <c r="J307" s="4" t="s">
        <v>34</v>
      </c>
      <c r="K307" t="s">
        <v>1408</v>
      </c>
      <c r="L307" t="s">
        <v>201</v>
      </c>
      <c r="M307" t="s">
        <v>20</v>
      </c>
      <c r="N307" t="s">
        <v>1283</v>
      </c>
      <c r="O307" t="s">
        <v>1284</v>
      </c>
      <c r="P307" t="s">
        <v>1758</v>
      </c>
      <c r="Q307" t="s">
        <v>1285</v>
      </c>
      <c r="R307">
        <v>13508</v>
      </c>
      <c r="S307" t="b">
        <v>1</v>
      </c>
      <c r="T307" t="s">
        <v>330</v>
      </c>
      <c r="U307" t="s">
        <v>331</v>
      </c>
      <c r="V307" t="s">
        <v>331</v>
      </c>
      <c r="W307" t="s">
        <v>311</v>
      </c>
      <c r="X307" s="76">
        <v>1</v>
      </c>
      <c r="Y307" s="89" t="b">
        <f t="shared" si="5"/>
        <v>0</v>
      </c>
      <c r="AB307" s="29"/>
      <c r="AC307" s="29"/>
      <c r="AD307" s="29"/>
      <c r="AE307" s="29"/>
      <c r="AF307" s="29"/>
      <c r="AG307" s="29"/>
      <c r="AH307" s="29"/>
      <c r="AI307" s="29"/>
      <c r="AJ307" s="29"/>
    </row>
    <row r="308" spans="1:36" x14ac:dyDescent="0.3">
      <c r="A308" s="84">
        <v>327</v>
      </c>
      <c r="B308" t="s">
        <v>1409</v>
      </c>
      <c r="C308" s="58">
        <v>45931</v>
      </c>
      <c r="D308" s="76" t="s">
        <v>21</v>
      </c>
      <c r="E308" t="s">
        <v>32</v>
      </c>
      <c r="F308" t="s">
        <v>284</v>
      </c>
      <c r="G308" s="95" t="s">
        <v>1410</v>
      </c>
      <c r="H308" s="102" t="s">
        <v>1742</v>
      </c>
      <c r="I308" s="4" t="s">
        <v>1411</v>
      </c>
      <c r="J308" s="4" t="s">
        <v>287</v>
      </c>
      <c r="K308" t="s">
        <v>1412</v>
      </c>
      <c r="L308" t="s">
        <v>423</v>
      </c>
      <c r="M308" t="s">
        <v>20</v>
      </c>
      <c r="N308" t="s">
        <v>1413</v>
      </c>
      <c r="O308" t="s">
        <v>1414</v>
      </c>
      <c r="P308" t="s">
        <v>1774</v>
      </c>
      <c r="Q308" t="s">
        <v>1415</v>
      </c>
      <c r="R308">
        <v>28807</v>
      </c>
      <c r="S308" t="b">
        <v>1</v>
      </c>
      <c r="T308" t="s">
        <v>330</v>
      </c>
      <c r="U308" t="s">
        <v>331</v>
      </c>
      <c r="V308" t="s">
        <v>331</v>
      </c>
      <c r="W308" t="s">
        <v>311</v>
      </c>
      <c r="X308" s="76">
        <v>1</v>
      </c>
      <c r="Y308" s="89" t="b">
        <f t="shared" si="5"/>
        <v>0</v>
      </c>
      <c r="AB308"/>
      <c r="AC308"/>
      <c r="AD308"/>
      <c r="AE308"/>
      <c r="AI308" s="29"/>
      <c r="AJ308" s="29"/>
    </row>
    <row r="309" spans="1:36" ht="33" x14ac:dyDescent="0.3">
      <c r="A309" s="84">
        <v>328</v>
      </c>
      <c r="B309" t="s">
        <v>1416</v>
      </c>
      <c r="C309" s="58">
        <v>45931</v>
      </c>
      <c r="D309" s="76" t="s">
        <v>300</v>
      </c>
      <c r="E309" t="s">
        <v>31</v>
      </c>
      <c r="F309" t="s">
        <v>103</v>
      </c>
      <c r="G309" s="95" t="s">
        <v>1417</v>
      </c>
      <c r="H309" s="102" t="s">
        <v>2912</v>
      </c>
      <c r="I309" s="4" t="s">
        <v>1418</v>
      </c>
      <c r="J309" s="4" t="s">
        <v>2923</v>
      </c>
      <c r="K309" t="s">
        <v>1412</v>
      </c>
      <c r="L309" t="s">
        <v>1415</v>
      </c>
      <c r="M309" t="s">
        <v>20</v>
      </c>
      <c r="N309" t="s">
        <v>1413</v>
      </c>
      <c r="O309" t="s">
        <v>1414</v>
      </c>
      <c r="P309" t="s">
        <v>1774</v>
      </c>
      <c r="Q309" t="s">
        <v>1415</v>
      </c>
      <c r="R309">
        <v>28807</v>
      </c>
      <c r="S309" t="b">
        <v>1</v>
      </c>
      <c r="T309" t="s">
        <v>330</v>
      </c>
      <c r="U309" t="s">
        <v>331</v>
      </c>
      <c r="V309" t="s">
        <v>331</v>
      </c>
      <c r="W309" t="s">
        <v>311</v>
      </c>
      <c r="X309" s="76">
        <v>1</v>
      </c>
      <c r="Y309" s="89" t="b">
        <f t="shared" si="5"/>
        <v>0</v>
      </c>
      <c r="AB309"/>
      <c r="AC309"/>
      <c r="AD309"/>
      <c r="AE309"/>
      <c r="AI309" s="29"/>
      <c r="AJ309" s="29"/>
    </row>
    <row r="310" spans="1:36" x14ac:dyDescent="0.3">
      <c r="A310" s="84">
        <v>329</v>
      </c>
      <c r="B310" t="s">
        <v>1419</v>
      </c>
      <c r="C310" s="58">
        <v>45931</v>
      </c>
      <c r="D310" s="76" t="s">
        <v>21</v>
      </c>
      <c r="E310" t="s">
        <v>31</v>
      </c>
      <c r="F310" t="s">
        <v>103</v>
      </c>
      <c r="G310" s="95" t="s">
        <v>1420</v>
      </c>
      <c r="H310" s="102" t="s">
        <v>1742</v>
      </c>
      <c r="I310" s="4" t="s">
        <v>1411</v>
      </c>
      <c r="J310" s="4" t="s">
        <v>287</v>
      </c>
      <c r="K310" t="s">
        <v>1412</v>
      </c>
      <c r="L310" t="s">
        <v>423</v>
      </c>
      <c r="M310" t="s">
        <v>20</v>
      </c>
      <c r="N310" t="s">
        <v>1413</v>
      </c>
      <c r="O310" t="s">
        <v>1414</v>
      </c>
      <c r="P310" t="s">
        <v>1774</v>
      </c>
      <c r="Q310" t="s">
        <v>1415</v>
      </c>
      <c r="R310">
        <v>28807</v>
      </c>
      <c r="S310" t="b">
        <v>1</v>
      </c>
      <c r="T310" t="s">
        <v>330</v>
      </c>
      <c r="U310" t="s">
        <v>331</v>
      </c>
      <c r="V310" t="s">
        <v>331</v>
      </c>
      <c r="W310" t="s">
        <v>311</v>
      </c>
      <c r="X310" s="76">
        <v>1</v>
      </c>
      <c r="Y310" s="89" t="b">
        <f t="shared" si="5"/>
        <v>0</v>
      </c>
      <c r="AB310"/>
      <c r="AC310"/>
      <c r="AD310"/>
      <c r="AE310"/>
      <c r="AI310" s="29"/>
      <c r="AJ310" s="29"/>
    </row>
    <row r="311" spans="1:36" x14ac:dyDescent="0.3">
      <c r="A311" s="84">
        <v>330</v>
      </c>
      <c r="B311" t="s">
        <v>1421</v>
      </c>
      <c r="C311" s="58">
        <v>45931</v>
      </c>
      <c r="D311" s="76" t="s">
        <v>21</v>
      </c>
      <c r="E311" t="s">
        <v>32</v>
      </c>
      <c r="F311" t="s">
        <v>97</v>
      </c>
      <c r="G311" s="95" t="s">
        <v>1422</v>
      </c>
      <c r="I311" s="4" t="s">
        <v>1423</v>
      </c>
      <c r="J311" s="4" t="s">
        <v>34</v>
      </c>
      <c r="K311" t="s">
        <v>1230</v>
      </c>
      <c r="L311" t="s">
        <v>1424</v>
      </c>
      <c r="M311" t="s">
        <v>20</v>
      </c>
      <c r="N311" t="s">
        <v>1231</v>
      </c>
      <c r="O311" t="s">
        <v>1232</v>
      </c>
      <c r="P311" t="s">
        <v>2891</v>
      </c>
      <c r="Q311" t="s">
        <v>1233</v>
      </c>
      <c r="R311">
        <v>48799</v>
      </c>
      <c r="S311" t="b">
        <v>1</v>
      </c>
      <c r="T311" t="s">
        <v>330</v>
      </c>
      <c r="U311" t="s">
        <v>331</v>
      </c>
      <c r="V311" t="s">
        <v>331</v>
      </c>
      <c r="W311" t="s">
        <v>311</v>
      </c>
      <c r="X311" s="76">
        <v>1</v>
      </c>
      <c r="Y311" s="89" t="b">
        <f t="shared" si="5"/>
        <v>0</v>
      </c>
      <c r="AB311"/>
      <c r="AC311"/>
      <c r="AD311"/>
      <c r="AE311"/>
      <c r="AI311" s="29"/>
      <c r="AJ311" s="29"/>
    </row>
    <row r="312" spans="1:36" x14ac:dyDescent="0.3">
      <c r="A312" s="84">
        <v>331</v>
      </c>
      <c r="B312" t="s">
        <v>1425</v>
      </c>
      <c r="C312" s="58">
        <v>45931</v>
      </c>
      <c r="D312" s="76" t="s">
        <v>21</v>
      </c>
      <c r="E312" t="s">
        <v>32</v>
      </c>
      <c r="F312" t="s">
        <v>103</v>
      </c>
      <c r="G312" s="95" t="s">
        <v>1426</v>
      </c>
      <c r="I312" s="4" t="s">
        <v>1427</v>
      </c>
      <c r="J312" s="4" t="s">
        <v>34</v>
      </c>
      <c r="K312" t="s">
        <v>1230</v>
      </c>
      <c r="L312" t="s">
        <v>798</v>
      </c>
      <c r="M312" t="s">
        <v>20</v>
      </c>
      <c r="N312" t="s">
        <v>1231</v>
      </c>
      <c r="O312" t="s">
        <v>1232</v>
      </c>
      <c r="P312" t="s">
        <v>2891</v>
      </c>
      <c r="Q312" t="s">
        <v>1233</v>
      </c>
      <c r="R312">
        <v>48799</v>
      </c>
      <c r="S312" t="b">
        <v>1</v>
      </c>
      <c r="T312" t="s">
        <v>330</v>
      </c>
      <c r="U312" t="s">
        <v>331</v>
      </c>
      <c r="V312" t="s">
        <v>331</v>
      </c>
      <c r="W312" t="s">
        <v>311</v>
      </c>
      <c r="X312" s="76">
        <v>1</v>
      </c>
      <c r="Y312" s="89" t="b">
        <f t="shared" si="5"/>
        <v>0</v>
      </c>
      <c r="AB312"/>
      <c r="AC312"/>
      <c r="AD312"/>
      <c r="AE312"/>
      <c r="AI312" s="29"/>
      <c r="AJ312" s="29"/>
    </row>
    <row r="313" spans="1:36" x14ac:dyDescent="0.3">
      <c r="A313" s="84">
        <v>332</v>
      </c>
      <c r="B313" t="s">
        <v>1428</v>
      </c>
      <c r="C313" s="58">
        <v>45931</v>
      </c>
      <c r="D313" s="76" t="s">
        <v>21</v>
      </c>
      <c r="E313" t="s">
        <v>195</v>
      </c>
      <c r="F313" t="s">
        <v>97</v>
      </c>
      <c r="G313" s="95" t="s">
        <v>1429</v>
      </c>
      <c r="I313" s="4" t="s">
        <v>1430</v>
      </c>
      <c r="J313" s="4" t="s">
        <v>34</v>
      </c>
      <c r="K313" t="s">
        <v>1230</v>
      </c>
      <c r="L313" t="s">
        <v>1431</v>
      </c>
      <c r="M313" t="s">
        <v>20</v>
      </c>
      <c r="N313" t="s">
        <v>1231</v>
      </c>
      <c r="O313" t="s">
        <v>1232</v>
      </c>
      <c r="P313" t="s">
        <v>2891</v>
      </c>
      <c r="Q313" t="s">
        <v>1233</v>
      </c>
      <c r="R313">
        <v>48799</v>
      </c>
      <c r="S313" t="b">
        <v>1</v>
      </c>
      <c r="T313" t="s">
        <v>330</v>
      </c>
      <c r="U313" t="s">
        <v>331</v>
      </c>
      <c r="V313" t="s">
        <v>331</v>
      </c>
      <c r="W313" t="s">
        <v>311</v>
      </c>
      <c r="X313" s="76">
        <v>1</v>
      </c>
      <c r="Y313" s="89" t="b">
        <f t="shared" si="5"/>
        <v>0</v>
      </c>
      <c r="AB313"/>
      <c r="AC313"/>
      <c r="AD313"/>
      <c r="AE313"/>
      <c r="AI313" s="29"/>
      <c r="AJ313" s="29"/>
    </row>
    <row r="314" spans="1:36" x14ac:dyDescent="0.3">
      <c r="A314" s="84">
        <v>333</v>
      </c>
      <c r="B314" t="s">
        <v>1432</v>
      </c>
      <c r="C314" s="58">
        <v>45931</v>
      </c>
      <c r="D314" s="76" t="s">
        <v>21</v>
      </c>
      <c r="E314" t="s">
        <v>31</v>
      </c>
      <c r="F314" t="s">
        <v>205</v>
      </c>
      <c r="G314" s="95" t="s">
        <v>1433</v>
      </c>
      <c r="H314" s="102" t="s">
        <v>1725</v>
      </c>
      <c r="I314" s="4" t="s">
        <v>1434</v>
      </c>
      <c r="J314" s="4" t="s">
        <v>34</v>
      </c>
      <c r="K314" t="s">
        <v>1435</v>
      </c>
      <c r="L314" t="s">
        <v>36</v>
      </c>
      <c r="M314" t="s">
        <v>20</v>
      </c>
      <c r="N314" t="s">
        <v>1436</v>
      </c>
      <c r="O314" t="s">
        <v>1437</v>
      </c>
      <c r="P314" t="s">
        <v>2881</v>
      </c>
      <c r="Q314" t="s">
        <v>2882</v>
      </c>
      <c r="R314">
        <v>28217</v>
      </c>
      <c r="S314" t="b">
        <v>1</v>
      </c>
      <c r="T314" t="s">
        <v>330</v>
      </c>
      <c r="U314" t="s">
        <v>331</v>
      </c>
      <c r="V314" t="s">
        <v>331</v>
      </c>
      <c r="W314" t="s">
        <v>311</v>
      </c>
      <c r="X314" s="76">
        <v>1</v>
      </c>
      <c r="Y314" s="89" t="b">
        <f t="shared" si="5"/>
        <v>0</v>
      </c>
      <c r="AB314"/>
      <c r="AC314"/>
      <c r="AD314"/>
      <c r="AE314"/>
      <c r="AI314" s="29"/>
      <c r="AJ314" s="29"/>
    </row>
    <row r="315" spans="1:36" x14ac:dyDescent="0.3">
      <c r="A315" s="84">
        <v>334</v>
      </c>
      <c r="B315" t="s">
        <v>1438</v>
      </c>
      <c r="C315" s="58">
        <v>45931</v>
      </c>
      <c r="D315" s="76" t="s">
        <v>21</v>
      </c>
      <c r="E315" t="s">
        <v>346</v>
      </c>
      <c r="F315" t="s">
        <v>97</v>
      </c>
      <c r="G315" s="95" t="s">
        <v>1439</v>
      </c>
      <c r="H315" s="102" t="s">
        <v>1725</v>
      </c>
      <c r="I315" s="4" t="s">
        <v>1434</v>
      </c>
      <c r="J315" s="4" t="s">
        <v>34</v>
      </c>
      <c r="K315" t="s">
        <v>1435</v>
      </c>
      <c r="L315" t="s">
        <v>36</v>
      </c>
      <c r="M315" t="s">
        <v>20</v>
      </c>
      <c r="N315" t="s">
        <v>1436</v>
      </c>
      <c r="O315" t="s">
        <v>1437</v>
      </c>
      <c r="P315" t="s">
        <v>2881</v>
      </c>
      <c r="Q315" t="s">
        <v>2882</v>
      </c>
      <c r="R315">
        <v>28217</v>
      </c>
      <c r="S315" t="b">
        <v>1</v>
      </c>
      <c r="T315" t="s">
        <v>330</v>
      </c>
      <c r="U315" t="s">
        <v>331</v>
      </c>
      <c r="V315" t="s">
        <v>331</v>
      </c>
      <c r="W315" t="s">
        <v>311</v>
      </c>
      <c r="X315" s="76">
        <v>1</v>
      </c>
      <c r="Y315" s="89" t="b">
        <f t="shared" si="5"/>
        <v>0</v>
      </c>
      <c r="AB315"/>
      <c r="AC315"/>
      <c r="AD315"/>
      <c r="AE315"/>
      <c r="AI315" s="29"/>
      <c r="AJ315" s="29"/>
    </row>
    <row r="316" spans="1:36" x14ac:dyDescent="0.3">
      <c r="A316" s="84">
        <v>335</v>
      </c>
      <c r="B316" t="s">
        <v>1440</v>
      </c>
      <c r="C316" s="58">
        <v>45931</v>
      </c>
      <c r="D316" s="76" t="s">
        <v>21</v>
      </c>
      <c r="E316" t="s">
        <v>32</v>
      </c>
      <c r="F316" t="s">
        <v>205</v>
      </c>
      <c r="G316" s="95" t="s">
        <v>1441</v>
      </c>
      <c r="I316" s="4" t="s">
        <v>1442</v>
      </c>
      <c r="J316" s="4" t="s">
        <v>34</v>
      </c>
      <c r="K316" t="s">
        <v>1435</v>
      </c>
      <c r="L316" t="s">
        <v>807</v>
      </c>
      <c r="M316" t="s">
        <v>20</v>
      </c>
      <c r="N316" t="s">
        <v>1436</v>
      </c>
      <c r="O316" t="s">
        <v>1437</v>
      </c>
      <c r="P316" t="s">
        <v>2881</v>
      </c>
      <c r="Q316" t="s">
        <v>2882</v>
      </c>
      <c r="R316">
        <v>28217</v>
      </c>
      <c r="S316" t="b">
        <v>1</v>
      </c>
      <c r="T316" t="s">
        <v>330</v>
      </c>
      <c r="U316" t="s">
        <v>331</v>
      </c>
      <c r="V316" t="s">
        <v>331</v>
      </c>
      <c r="W316" t="s">
        <v>311</v>
      </c>
      <c r="X316" s="76">
        <v>1</v>
      </c>
      <c r="Y316" s="89" t="b">
        <f t="shared" si="5"/>
        <v>0</v>
      </c>
      <c r="AB316"/>
      <c r="AC316"/>
      <c r="AD316"/>
      <c r="AE316"/>
      <c r="AI316" s="29"/>
      <c r="AJ316" s="29"/>
    </row>
    <row r="317" spans="1:36" x14ac:dyDescent="0.3">
      <c r="A317" s="84">
        <v>336</v>
      </c>
      <c r="B317" t="s">
        <v>1443</v>
      </c>
      <c r="C317" s="58">
        <v>45931</v>
      </c>
      <c r="D317" s="76" t="s">
        <v>21</v>
      </c>
      <c r="E317" t="s">
        <v>32</v>
      </c>
      <c r="F317" t="s">
        <v>103</v>
      </c>
      <c r="G317" s="95" t="s">
        <v>1444</v>
      </c>
      <c r="H317" s="102" t="s">
        <v>1746</v>
      </c>
      <c r="I317" s="4" t="s">
        <v>1445</v>
      </c>
      <c r="J317" s="4" t="s">
        <v>35</v>
      </c>
      <c r="K317" t="s">
        <v>1446</v>
      </c>
      <c r="L317" t="s">
        <v>37</v>
      </c>
      <c r="M317" t="s">
        <v>20</v>
      </c>
      <c r="N317" t="s">
        <v>1447</v>
      </c>
      <c r="O317" t="s">
        <v>1448</v>
      </c>
      <c r="P317" t="s">
        <v>2870</v>
      </c>
      <c r="Q317" t="s">
        <v>1692</v>
      </c>
      <c r="R317">
        <v>17949</v>
      </c>
      <c r="S317" t="b">
        <v>1</v>
      </c>
      <c r="T317" t="s">
        <v>330</v>
      </c>
      <c r="U317" t="s">
        <v>331</v>
      </c>
      <c r="V317" t="s">
        <v>331</v>
      </c>
      <c r="W317" t="s">
        <v>311</v>
      </c>
      <c r="X317" s="76">
        <v>1</v>
      </c>
      <c r="Y317" s="89" t="b">
        <f t="shared" si="5"/>
        <v>0</v>
      </c>
      <c r="AB317"/>
      <c r="AC317"/>
      <c r="AD317"/>
      <c r="AE317"/>
      <c r="AI317" s="29"/>
      <c r="AJ317" s="29"/>
    </row>
    <row r="318" spans="1:36" x14ac:dyDescent="0.3">
      <c r="A318" s="84">
        <v>337</v>
      </c>
      <c r="B318" t="s">
        <v>1449</v>
      </c>
      <c r="C318" s="58">
        <v>45931</v>
      </c>
      <c r="D318" s="76" t="s">
        <v>21</v>
      </c>
      <c r="E318" t="s">
        <v>31</v>
      </c>
      <c r="F318" t="s">
        <v>103</v>
      </c>
      <c r="G318" s="95" t="s">
        <v>1450</v>
      </c>
      <c r="H318" s="102" t="s">
        <v>1744</v>
      </c>
      <c r="I318" s="4" t="s">
        <v>1451</v>
      </c>
      <c r="J318" s="4" t="s">
        <v>35</v>
      </c>
      <c r="K318" t="s">
        <v>1446</v>
      </c>
      <c r="L318" t="s">
        <v>201</v>
      </c>
      <c r="M318" t="s">
        <v>20</v>
      </c>
      <c r="N318" t="s">
        <v>1447</v>
      </c>
      <c r="O318" t="s">
        <v>1448</v>
      </c>
      <c r="P318" t="s">
        <v>2870</v>
      </c>
      <c r="Q318" t="s">
        <v>1692</v>
      </c>
      <c r="R318">
        <v>17949</v>
      </c>
      <c r="S318" t="b">
        <v>1</v>
      </c>
      <c r="T318" t="s">
        <v>330</v>
      </c>
      <c r="U318" t="s">
        <v>331</v>
      </c>
      <c r="V318" t="s">
        <v>331</v>
      </c>
      <c r="W318" t="s">
        <v>311</v>
      </c>
      <c r="X318" s="76">
        <v>1</v>
      </c>
      <c r="Y318" s="89" t="b">
        <f t="shared" si="5"/>
        <v>0</v>
      </c>
      <c r="AB318"/>
      <c r="AC318"/>
      <c r="AD318"/>
      <c r="AE318"/>
      <c r="AI318" s="29"/>
      <c r="AJ318" s="29"/>
    </row>
    <row r="319" spans="1:36" x14ac:dyDescent="0.3">
      <c r="A319" s="84">
        <v>338</v>
      </c>
      <c r="B319" t="s">
        <v>1452</v>
      </c>
      <c r="C319" s="58">
        <v>45931</v>
      </c>
      <c r="D319" s="76" t="s">
        <v>21</v>
      </c>
      <c r="E319" t="s">
        <v>31</v>
      </c>
      <c r="F319" t="s">
        <v>205</v>
      </c>
      <c r="G319" s="95" t="s">
        <v>1453</v>
      </c>
      <c r="H319" s="99" t="s">
        <v>1736</v>
      </c>
      <c r="I319" s="4" t="s">
        <v>991</v>
      </c>
      <c r="J319" s="4" t="s">
        <v>34</v>
      </c>
      <c r="K319" t="s">
        <v>980</v>
      </c>
      <c r="L319" t="s">
        <v>431</v>
      </c>
      <c r="M319" t="s">
        <v>20</v>
      </c>
      <c r="N319" t="s">
        <v>981</v>
      </c>
      <c r="O319" t="s">
        <v>982</v>
      </c>
      <c r="P319" s="93" t="s">
        <v>1767</v>
      </c>
      <c r="Q319" t="s">
        <v>2798</v>
      </c>
      <c r="R319" s="110" t="s">
        <v>2841</v>
      </c>
      <c r="S319" t="b">
        <v>1</v>
      </c>
      <c r="T319" t="s">
        <v>330</v>
      </c>
      <c r="U319" t="s">
        <v>331</v>
      </c>
      <c r="V319" t="s">
        <v>331</v>
      </c>
      <c r="W319" t="s">
        <v>311</v>
      </c>
      <c r="X319" s="76">
        <v>1</v>
      </c>
      <c r="Y319" s="89" t="b">
        <f t="shared" si="5"/>
        <v>0</v>
      </c>
      <c r="AB319"/>
      <c r="AC319"/>
      <c r="AD319"/>
      <c r="AE319"/>
      <c r="AI319" s="29"/>
      <c r="AJ319" s="29"/>
    </row>
    <row r="320" spans="1:36" x14ac:dyDescent="0.3">
      <c r="A320" s="84">
        <v>339</v>
      </c>
      <c r="B320" t="s">
        <v>1454</v>
      </c>
      <c r="C320" s="58">
        <v>45931</v>
      </c>
      <c r="D320" s="76" t="s">
        <v>21</v>
      </c>
      <c r="E320" t="s">
        <v>31</v>
      </c>
      <c r="F320" t="s">
        <v>103</v>
      </c>
      <c r="G320" s="95" t="s">
        <v>1455</v>
      </c>
      <c r="H320" s="103" t="s">
        <v>1741</v>
      </c>
      <c r="I320" s="4" t="s">
        <v>1456</v>
      </c>
      <c r="J320" s="4" t="s">
        <v>35</v>
      </c>
      <c r="K320" t="s">
        <v>1446</v>
      </c>
      <c r="L320" t="s">
        <v>226</v>
      </c>
      <c r="M320" t="s">
        <v>20</v>
      </c>
      <c r="N320" t="s">
        <v>1447</v>
      </c>
      <c r="O320" t="s">
        <v>1448</v>
      </c>
      <c r="P320" t="s">
        <v>2870</v>
      </c>
      <c r="Q320" t="s">
        <v>1692</v>
      </c>
      <c r="R320">
        <v>17949</v>
      </c>
      <c r="S320" t="b">
        <v>1</v>
      </c>
      <c r="T320" t="s">
        <v>330</v>
      </c>
      <c r="U320" t="s">
        <v>331</v>
      </c>
      <c r="V320" t="s">
        <v>331</v>
      </c>
      <c r="W320" t="s">
        <v>311</v>
      </c>
      <c r="X320" s="76">
        <v>1</v>
      </c>
      <c r="Y320" s="89" t="b">
        <f t="shared" si="5"/>
        <v>0</v>
      </c>
      <c r="AB320"/>
      <c r="AC320"/>
      <c r="AD320"/>
      <c r="AE320"/>
      <c r="AI320" s="29"/>
      <c r="AJ320" s="29"/>
    </row>
    <row r="321" spans="1:49" x14ac:dyDescent="0.3">
      <c r="A321" s="84">
        <v>340</v>
      </c>
      <c r="B321" t="s">
        <v>1457</v>
      </c>
      <c r="C321" s="58">
        <v>45931</v>
      </c>
      <c r="D321" s="76" t="s">
        <v>21</v>
      </c>
      <c r="E321" t="s">
        <v>31</v>
      </c>
      <c r="F321" t="s">
        <v>103</v>
      </c>
      <c r="G321" s="95" t="s">
        <v>1458</v>
      </c>
      <c r="H321" s="102" t="s">
        <v>1745</v>
      </c>
      <c r="I321" s="4" t="s">
        <v>1459</v>
      </c>
      <c r="J321" s="4" t="s">
        <v>35</v>
      </c>
      <c r="K321" t="s">
        <v>1446</v>
      </c>
      <c r="L321" t="s">
        <v>808</v>
      </c>
      <c r="M321" t="s">
        <v>20</v>
      </c>
      <c r="N321" t="s">
        <v>1447</v>
      </c>
      <c r="O321" t="s">
        <v>1448</v>
      </c>
      <c r="P321" t="s">
        <v>2870</v>
      </c>
      <c r="Q321" t="s">
        <v>1692</v>
      </c>
      <c r="R321">
        <v>17949</v>
      </c>
      <c r="S321" t="b">
        <v>1</v>
      </c>
      <c r="T321" t="s">
        <v>330</v>
      </c>
      <c r="U321" t="s">
        <v>331</v>
      </c>
      <c r="V321" t="s">
        <v>331</v>
      </c>
      <c r="W321" t="s">
        <v>311</v>
      </c>
      <c r="X321" s="76">
        <v>1</v>
      </c>
      <c r="Y321" s="89" t="b">
        <f t="shared" si="5"/>
        <v>0</v>
      </c>
      <c r="AB321"/>
      <c r="AC321"/>
      <c r="AD321"/>
      <c r="AE321"/>
      <c r="AI321" s="29"/>
      <c r="AJ321" s="29"/>
    </row>
    <row r="322" spans="1:49" x14ac:dyDescent="0.3">
      <c r="A322" s="84">
        <v>341</v>
      </c>
      <c r="B322" t="s">
        <v>1460</v>
      </c>
      <c r="C322" s="58">
        <v>45931</v>
      </c>
      <c r="D322" s="76" t="s">
        <v>21</v>
      </c>
      <c r="E322" t="s">
        <v>31</v>
      </c>
      <c r="F322" t="s">
        <v>103</v>
      </c>
      <c r="G322" s="95" t="s">
        <v>1461</v>
      </c>
      <c r="H322" s="102" t="s">
        <v>1743</v>
      </c>
      <c r="I322" s="4" t="s">
        <v>1462</v>
      </c>
      <c r="J322" s="4" t="s">
        <v>35</v>
      </c>
      <c r="K322" t="s">
        <v>1446</v>
      </c>
      <c r="L322" t="s">
        <v>807</v>
      </c>
      <c r="M322" t="s">
        <v>20</v>
      </c>
      <c r="N322" t="s">
        <v>1447</v>
      </c>
      <c r="O322" t="s">
        <v>1448</v>
      </c>
      <c r="P322" t="s">
        <v>2870</v>
      </c>
      <c r="Q322" t="s">
        <v>1692</v>
      </c>
      <c r="R322">
        <v>17949</v>
      </c>
      <c r="S322" t="b">
        <v>1</v>
      </c>
      <c r="T322" t="s">
        <v>330</v>
      </c>
      <c r="U322" t="s">
        <v>331</v>
      </c>
      <c r="V322" t="s">
        <v>331</v>
      </c>
      <c r="W322" t="s">
        <v>311</v>
      </c>
      <c r="X322" s="76">
        <v>1</v>
      </c>
      <c r="Y322" s="89" t="b">
        <f t="shared" si="5"/>
        <v>0</v>
      </c>
      <c r="AB322"/>
      <c r="AC322"/>
      <c r="AD322"/>
      <c r="AE322"/>
      <c r="AI322" s="29"/>
      <c r="AJ322" s="29"/>
    </row>
    <row r="323" spans="1:49" ht="33" x14ac:dyDescent="0.3">
      <c r="A323" s="84">
        <v>342</v>
      </c>
      <c r="B323" t="s">
        <v>1463</v>
      </c>
      <c r="C323" s="58">
        <v>45931</v>
      </c>
      <c r="D323" s="76" t="s">
        <v>300</v>
      </c>
      <c r="E323" t="s">
        <v>31</v>
      </c>
      <c r="F323" t="s">
        <v>103</v>
      </c>
      <c r="G323" s="95" t="s">
        <v>1464</v>
      </c>
      <c r="H323" s="102" t="s">
        <v>931</v>
      </c>
      <c r="I323" s="4" t="s">
        <v>1465</v>
      </c>
      <c r="J323" s="4" t="s">
        <v>1691</v>
      </c>
      <c r="K323" t="s">
        <v>1446</v>
      </c>
      <c r="L323" t="s">
        <v>1692</v>
      </c>
      <c r="M323" t="s">
        <v>20</v>
      </c>
      <c r="N323" t="s">
        <v>1447</v>
      </c>
      <c r="O323" t="s">
        <v>1448</v>
      </c>
      <c r="P323" t="s">
        <v>2870</v>
      </c>
      <c r="Q323" t="s">
        <v>1692</v>
      </c>
      <c r="R323">
        <v>17949</v>
      </c>
      <c r="S323" t="b">
        <v>1</v>
      </c>
      <c r="T323" t="s">
        <v>330</v>
      </c>
      <c r="U323" t="s">
        <v>331</v>
      </c>
      <c r="V323" t="s">
        <v>331</v>
      </c>
      <c r="W323" t="s">
        <v>311</v>
      </c>
      <c r="X323" s="76">
        <v>1</v>
      </c>
      <c r="Y323" s="89" t="b">
        <f t="shared" si="5"/>
        <v>0</v>
      </c>
      <c r="AB323"/>
      <c r="AC323"/>
      <c r="AD323"/>
      <c r="AE323"/>
      <c r="AI323" s="29"/>
      <c r="AJ323" s="29"/>
    </row>
    <row r="324" spans="1:49" x14ac:dyDescent="0.3">
      <c r="A324" s="84">
        <v>343</v>
      </c>
      <c r="B324" t="s">
        <v>1466</v>
      </c>
      <c r="C324" s="58">
        <v>45931</v>
      </c>
      <c r="D324" s="76" t="s">
        <v>21</v>
      </c>
      <c r="E324" t="s">
        <v>31</v>
      </c>
      <c r="F324" t="s">
        <v>205</v>
      </c>
      <c r="G324" s="95" t="s">
        <v>1467</v>
      </c>
      <c r="I324" s="4" t="s">
        <v>756</v>
      </c>
      <c r="J324" s="4" t="s">
        <v>34</v>
      </c>
      <c r="K324" t="s">
        <v>1690</v>
      </c>
      <c r="L324" t="s">
        <v>401</v>
      </c>
      <c r="M324" t="s">
        <v>20</v>
      </c>
      <c r="N324" t="s">
        <v>1468</v>
      </c>
      <c r="O324" t="s">
        <v>1469</v>
      </c>
      <c r="P324" t="s">
        <v>2866</v>
      </c>
      <c r="Q324" t="s">
        <v>2867</v>
      </c>
      <c r="R324">
        <v>17827</v>
      </c>
      <c r="S324" t="b">
        <v>1</v>
      </c>
      <c r="T324" t="s">
        <v>330</v>
      </c>
      <c r="U324" t="s">
        <v>331</v>
      </c>
      <c r="V324" t="s">
        <v>331</v>
      </c>
      <c r="W324" t="s">
        <v>311</v>
      </c>
      <c r="X324" s="76">
        <v>1</v>
      </c>
      <c r="Y324" s="89" t="b">
        <f t="shared" si="5"/>
        <v>0</v>
      </c>
      <c r="AB324"/>
      <c r="AC324"/>
      <c r="AD324"/>
      <c r="AE324"/>
      <c r="AI324" s="29"/>
      <c r="AJ324" s="29"/>
    </row>
    <row r="325" spans="1:49" x14ac:dyDescent="0.3">
      <c r="A325" s="84">
        <v>344</v>
      </c>
      <c r="B325" t="s">
        <v>1470</v>
      </c>
      <c r="C325" s="58">
        <v>45931</v>
      </c>
      <c r="D325" s="76" t="s">
        <v>21</v>
      </c>
      <c r="E325" t="s">
        <v>346</v>
      </c>
      <c r="F325" t="s">
        <v>103</v>
      </c>
      <c r="G325" s="95" t="s">
        <v>1471</v>
      </c>
      <c r="H325" s="102" t="s">
        <v>1746</v>
      </c>
      <c r="I325" s="4" t="s">
        <v>1445</v>
      </c>
      <c r="J325" s="4" t="s">
        <v>35</v>
      </c>
      <c r="K325" t="s">
        <v>1446</v>
      </c>
      <c r="L325" t="s">
        <v>37</v>
      </c>
      <c r="M325" t="s">
        <v>20</v>
      </c>
      <c r="N325" t="s">
        <v>1447</v>
      </c>
      <c r="O325" t="s">
        <v>1448</v>
      </c>
      <c r="P325" t="s">
        <v>2870</v>
      </c>
      <c r="Q325" t="s">
        <v>1692</v>
      </c>
      <c r="R325">
        <v>17949</v>
      </c>
      <c r="S325" t="b">
        <v>1</v>
      </c>
      <c r="T325" t="s">
        <v>330</v>
      </c>
      <c r="U325" t="s">
        <v>331</v>
      </c>
      <c r="V325" t="s">
        <v>331</v>
      </c>
      <c r="W325" t="s">
        <v>311</v>
      </c>
      <c r="X325" s="76">
        <v>1</v>
      </c>
      <c r="Y325" s="89" t="b">
        <f t="shared" si="5"/>
        <v>0</v>
      </c>
      <c r="AB325"/>
      <c r="AC325"/>
      <c r="AD325"/>
      <c r="AE325"/>
      <c r="AI325" s="29"/>
      <c r="AJ325" s="29"/>
    </row>
    <row r="326" spans="1:49" x14ac:dyDescent="0.3">
      <c r="A326" s="84">
        <v>345</v>
      </c>
      <c r="B326" t="s">
        <v>1472</v>
      </c>
      <c r="C326" s="58">
        <v>45931</v>
      </c>
      <c r="D326" s="76" t="s">
        <v>21</v>
      </c>
      <c r="E326" t="s">
        <v>346</v>
      </c>
      <c r="F326" t="s">
        <v>103</v>
      </c>
      <c r="G326" s="95" t="s">
        <v>1473</v>
      </c>
      <c r="H326" s="102" t="s">
        <v>1745</v>
      </c>
      <c r="I326" s="4" t="s">
        <v>1459</v>
      </c>
      <c r="J326" s="4" t="s">
        <v>35</v>
      </c>
      <c r="K326" t="s">
        <v>1446</v>
      </c>
      <c r="L326" t="s">
        <v>808</v>
      </c>
      <c r="M326" t="s">
        <v>20</v>
      </c>
      <c r="N326" t="s">
        <v>1447</v>
      </c>
      <c r="O326" t="s">
        <v>1448</v>
      </c>
      <c r="P326" t="s">
        <v>2870</v>
      </c>
      <c r="Q326" t="s">
        <v>1692</v>
      </c>
      <c r="R326">
        <v>17949</v>
      </c>
      <c r="S326" t="b">
        <v>1</v>
      </c>
      <c r="T326" t="s">
        <v>330</v>
      </c>
      <c r="U326" t="s">
        <v>331</v>
      </c>
      <c r="V326" t="s">
        <v>331</v>
      </c>
      <c r="W326" t="s">
        <v>311</v>
      </c>
      <c r="X326" s="76">
        <v>1</v>
      </c>
      <c r="Y326" s="89" t="b">
        <f t="shared" si="5"/>
        <v>0</v>
      </c>
      <c r="AB326"/>
      <c r="AC326"/>
      <c r="AD326"/>
      <c r="AE326"/>
      <c r="AI326" s="29"/>
      <c r="AJ326" s="29"/>
    </row>
    <row r="327" spans="1:49" x14ac:dyDescent="0.3">
      <c r="A327" s="84">
        <v>346</v>
      </c>
      <c r="B327" t="s">
        <v>1474</v>
      </c>
      <c r="C327" s="58">
        <v>45931</v>
      </c>
      <c r="D327" s="76" t="s">
        <v>21</v>
      </c>
      <c r="E327" t="s">
        <v>32</v>
      </c>
      <c r="F327" t="s">
        <v>103</v>
      </c>
      <c r="G327" s="95" t="s">
        <v>1475</v>
      </c>
      <c r="H327" s="102" t="s">
        <v>1744</v>
      </c>
      <c r="I327" s="4" t="s">
        <v>1451</v>
      </c>
      <c r="J327" s="4" t="s">
        <v>35</v>
      </c>
      <c r="K327" t="s">
        <v>1446</v>
      </c>
      <c r="L327" t="s">
        <v>201</v>
      </c>
      <c r="M327" t="s">
        <v>20</v>
      </c>
      <c r="N327" t="s">
        <v>1447</v>
      </c>
      <c r="O327" t="s">
        <v>1448</v>
      </c>
      <c r="P327" t="s">
        <v>2870</v>
      </c>
      <c r="Q327" t="s">
        <v>1692</v>
      </c>
      <c r="R327">
        <v>17949</v>
      </c>
      <c r="S327" t="b">
        <v>1</v>
      </c>
      <c r="T327" t="s">
        <v>330</v>
      </c>
      <c r="U327" t="s">
        <v>331</v>
      </c>
      <c r="V327" t="s">
        <v>331</v>
      </c>
      <c r="W327" t="s">
        <v>311</v>
      </c>
      <c r="X327" s="76">
        <v>1</v>
      </c>
      <c r="Y327" s="89" t="b">
        <f t="shared" si="5"/>
        <v>0</v>
      </c>
      <c r="AB327"/>
      <c r="AC327"/>
      <c r="AD327"/>
      <c r="AE327"/>
      <c r="AI327" s="29"/>
      <c r="AJ327" s="29"/>
    </row>
    <row r="328" spans="1:49" x14ac:dyDescent="0.3">
      <c r="A328" s="84">
        <v>347</v>
      </c>
      <c r="B328" t="s">
        <v>1476</v>
      </c>
      <c r="C328" s="58">
        <v>45931</v>
      </c>
      <c r="D328" s="76" t="s">
        <v>21</v>
      </c>
      <c r="E328" t="s">
        <v>32</v>
      </c>
      <c r="F328" t="s">
        <v>103</v>
      </c>
      <c r="G328" s="95" t="s">
        <v>1477</v>
      </c>
      <c r="H328" s="102" t="s">
        <v>1745</v>
      </c>
      <c r="I328" s="4" t="s">
        <v>1459</v>
      </c>
      <c r="J328" s="4" t="s">
        <v>35</v>
      </c>
      <c r="K328" t="s">
        <v>1446</v>
      </c>
      <c r="L328" t="s">
        <v>808</v>
      </c>
      <c r="M328" t="s">
        <v>20</v>
      </c>
      <c r="N328" t="s">
        <v>1447</v>
      </c>
      <c r="O328" t="s">
        <v>1448</v>
      </c>
      <c r="P328" t="s">
        <v>2870</v>
      </c>
      <c r="Q328" t="s">
        <v>1692</v>
      </c>
      <c r="R328">
        <v>17949</v>
      </c>
      <c r="S328" t="b">
        <v>1</v>
      </c>
      <c r="T328" t="s">
        <v>330</v>
      </c>
      <c r="U328" t="s">
        <v>331</v>
      </c>
      <c r="V328" t="s">
        <v>331</v>
      </c>
      <c r="W328" t="s">
        <v>311</v>
      </c>
      <c r="X328" s="76">
        <v>1</v>
      </c>
      <c r="Y328" s="89" t="b">
        <f t="shared" si="5"/>
        <v>0</v>
      </c>
      <c r="AB328"/>
      <c r="AC328"/>
      <c r="AD328"/>
      <c r="AE328"/>
      <c r="AI328" s="29"/>
      <c r="AJ328" s="29"/>
    </row>
    <row r="329" spans="1:49" x14ac:dyDescent="0.3">
      <c r="A329" s="84">
        <v>348</v>
      </c>
      <c r="B329" t="s">
        <v>1478</v>
      </c>
      <c r="C329" s="58">
        <v>45931</v>
      </c>
      <c r="D329" s="76" t="s">
        <v>21</v>
      </c>
      <c r="E329" t="s">
        <v>41</v>
      </c>
      <c r="F329" t="s">
        <v>103</v>
      </c>
      <c r="G329" s="95" t="s">
        <v>1479</v>
      </c>
      <c r="H329" s="102" t="s">
        <v>1746</v>
      </c>
      <c r="I329" s="4" t="s">
        <v>1445</v>
      </c>
      <c r="J329" s="4" t="s">
        <v>35</v>
      </c>
      <c r="K329" t="s">
        <v>1446</v>
      </c>
      <c r="L329" t="s">
        <v>37</v>
      </c>
      <c r="M329" t="s">
        <v>20</v>
      </c>
      <c r="N329" t="s">
        <v>1447</v>
      </c>
      <c r="O329" t="s">
        <v>1448</v>
      </c>
      <c r="P329" t="s">
        <v>2870</v>
      </c>
      <c r="Q329" t="s">
        <v>1692</v>
      </c>
      <c r="R329">
        <v>17949</v>
      </c>
      <c r="S329" t="b">
        <v>1</v>
      </c>
      <c r="T329" t="s">
        <v>330</v>
      </c>
      <c r="U329" t="s">
        <v>331</v>
      </c>
      <c r="V329" t="s">
        <v>331</v>
      </c>
      <c r="W329" t="s">
        <v>311</v>
      </c>
      <c r="X329" s="76">
        <v>1</v>
      </c>
      <c r="Y329" s="89" t="b">
        <f t="shared" si="5"/>
        <v>0</v>
      </c>
      <c r="AB329"/>
      <c r="AC329"/>
      <c r="AD329"/>
      <c r="AE329"/>
      <c r="AI329" s="29"/>
      <c r="AJ329" s="29"/>
    </row>
    <row r="330" spans="1:49" x14ac:dyDescent="0.3">
      <c r="A330" s="84">
        <v>349</v>
      </c>
      <c r="B330" t="s">
        <v>1480</v>
      </c>
      <c r="C330" s="58">
        <v>45931</v>
      </c>
      <c r="D330" s="76" t="s">
        <v>21</v>
      </c>
      <c r="E330" t="s">
        <v>41</v>
      </c>
      <c r="F330" t="s">
        <v>103</v>
      </c>
      <c r="G330" s="95" t="s">
        <v>1481</v>
      </c>
      <c r="H330" s="102" t="s">
        <v>1743</v>
      </c>
      <c r="I330" s="4" t="s">
        <v>1462</v>
      </c>
      <c r="J330" s="4" t="s">
        <v>35</v>
      </c>
      <c r="K330" t="s">
        <v>1446</v>
      </c>
      <c r="L330" t="s">
        <v>807</v>
      </c>
      <c r="M330" t="s">
        <v>20</v>
      </c>
      <c r="N330" t="s">
        <v>1447</v>
      </c>
      <c r="O330" t="s">
        <v>1448</v>
      </c>
      <c r="P330" t="s">
        <v>2870</v>
      </c>
      <c r="Q330" t="s">
        <v>1692</v>
      </c>
      <c r="R330">
        <v>17949</v>
      </c>
      <c r="S330" t="b">
        <v>1</v>
      </c>
      <c r="T330" t="s">
        <v>330</v>
      </c>
      <c r="U330" t="s">
        <v>331</v>
      </c>
      <c r="V330" t="s">
        <v>331</v>
      </c>
      <c r="W330" t="s">
        <v>311</v>
      </c>
      <c r="X330" s="76">
        <v>1</v>
      </c>
      <c r="Y330" s="89" t="b">
        <f t="shared" si="5"/>
        <v>0</v>
      </c>
      <c r="AB330"/>
      <c r="AC330"/>
      <c r="AD330"/>
      <c r="AE330"/>
      <c r="AI330" s="29"/>
      <c r="AJ330" s="29"/>
    </row>
    <row r="331" spans="1:49" x14ac:dyDescent="0.3">
      <c r="A331" s="84">
        <v>350</v>
      </c>
      <c r="B331" t="s">
        <v>1482</v>
      </c>
      <c r="C331" s="58">
        <v>45931</v>
      </c>
      <c r="D331" s="76" t="s">
        <v>21</v>
      </c>
      <c r="E331" t="s">
        <v>41</v>
      </c>
      <c r="F331" t="s">
        <v>205</v>
      </c>
      <c r="G331" s="95" t="s">
        <v>1483</v>
      </c>
      <c r="H331" s="102" t="s">
        <v>1746</v>
      </c>
      <c r="I331" s="4" t="s">
        <v>1445</v>
      </c>
      <c r="J331" s="4" t="s">
        <v>35</v>
      </c>
      <c r="K331" t="s">
        <v>1446</v>
      </c>
      <c r="L331" t="s">
        <v>37</v>
      </c>
      <c r="M331" t="s">
        <v>20</v>
      </c>
      <c r="N331" t="s">
        <v>1447</v>
      </c>
      <c r="O331" t="s">
        <v>1448</v>
      </c>
      <c r="P331" t="s">
        <v>2870</v>
      </c>
      <c r="Q331" t="s">
        <v>1692</v>
      </c>
      <c r="R331">
        <v>17949</v>
      </c>
      <c r="S331" t="b">
        <v>1</v>
      </c>
      <c r="T331" t="s">
        <v>330</v>
      </c>
      <c r="U331" t="s">
        <v>331</v>
      </c>
      <c r="V331" t="s">
        <v>331</v>
      </c>
      <c r="W331" t="s">
        <v>311</v>
      </c>
      <c r="X331" s="76">
        <v>1</v>
      </c>
      <c r="Y331" s="89" t="b">
        <f t="shared" si="5"/>
        <v>0</v>
      </c>
      <c r="AB331"/>
      <c r="AC331"/>
      <c r="AD331"/>
      <c r="AE331"/>
      <c r="AI331" s="29"/>
      <c r="AJ331" s="29"/>
    </row>
    <row r="332" spans="1:49" x14ac:dyDescent="0.3">
      <c r="A332" s="84">
        <v>351</v>
      </c>
      <c r="B332" t="s">
        <v>1484</v>
      </c>
      <c r="C332" s="58">
        <v>45931</v>
      </c>
      <c r="D332" s="76" t="s">
        <v>21</v>
      </c>
      <c r="E332" t="s">
        <v>41</v>
      </c>
      <c r="F332" t="s">
        <v>205</v>
      </c>
      <c r="G332" s="95" t="s">
        <v>1485</v>
      </c>
      <c r="H332" s="102" t="s">
        <v>1744</v>
      </c>
      <c r="I332" s="4" t="s">
        <v>1451</v>
      </c>
      <c r="J332" s="4" t="s">
        <v>35</v>
      </c>
      <c r="K332" t="s">
        <v>1446</v>
      </c>
      <c r="L332" t="s">
        <v>201</v>
      </c>
      <c r="M332" t="s">
        <v>20</v>
      </c>
      <c r="N332" t="s">
        <v>1447</v>
      </c>
      <c r="O332" t="s">
        <v>1448</v>
      </c>
      <c r="P332" t="s">
        <v>2870</v>
      </c>
      <c r="Q332" t="s">
        <v>1692</v>
      </c>
      <c r="R332">
        <v>17949</v>
      </c>
      <c r="S332" t="b">
        <v>1</v>
      </c>
      <c r="T332" t="s">
        <v>330</v>
      </c>
      <c r="U332" t="s">
        <v>331</v>
      </c>
      <c r="V332" t="s">
        <v>331</v>
      </c>
      <c r="W332" t="s">
        <v>311</v>
      </c>
      <c r="X332" s="76">
        <v>1</v>
      </c>
      <c r="Y332" s="89" t="b">
        <f t="shared" si="5"/>
        <v>0</v>
      </c>
      <c r="AB332"/>
      <c r="AC332"/>
      <c r="AD332"/>
      <c r="AE332"/>
      <c r="AI332" s="29"/>
      <c r="AJ332" s="29"/>
    </row>
    <row r="333" spans="1:49" x14ac:dyDescent="0.3">
      <c r="A333" s="84">
        <v>352</v>
      </c>
      <c r="B333" t="s">
        <v>1486</v>
      </c>
      <c r="C333" s="58">
        <v>45931</v>
      </c>
      <c r="D333" s="76" t="s">
        <v>21</v>
      </c>
      <c r="E333" t="s">
        <v>41</v>
      </c>
      <c r="F333" t="s">
        <v>205</v>
      </c>
      <c r="G333" s="95" t="s">
        <v>1487</v>
      </c>
      <c r="H333" s="102" t="s">
        <v>1745</v>
      </c>
      <c r="I333" s="4" t="s">
        <v>1459</v>
      </c>
      <c r="J333" s="4" t="s">
        <v>35</v>
      </c>
      <c r="K333" t="s">
        <v>1446</v>
      </c>
      <c r="L333" t="s">
        <v>808</v>
      </c>
      <c r="M333" t="s">
        <v>20</v>
      </c>
      <c r="N333" t="s">
        <v>1447</v>
      </c>
      <c r="O333" t="s">
        <v>1448</v>
      </c>
      <c r="P333" t="s">
        <v>2870</v>
      </c>
      <c r="Q333" t="s">
        <v>1692</v>
      </c>
      <c r="R333">
        <v>17949</v>
      </c>
      <c r="S333" t="b">
        <v>1</v>
      </c>
      <c r="T333" t="s">
        <v>330</v>
      </c>
      <c r="U333" t="s">
        <v>331</v>
      </c>
      <c r="V333" t="s">
        <v>331</v>
      </c>
      <c r="W333" t="s">
        <v>311</v>
      </c>
      <c r="X333" s="76">
        <v>1</v>
      </c>
      <c r="Y333" s="89" t="b">
        <f t="shared" si="5"/>
        <v>0</v>
      </c>
      <c r="AB333"/>
      <c r="AC333"/>
      <c r="AD333"/>
      <c r="AE333"/>
      <c r="AI333" s="29"/>
      <c r="AJ333" s="29"/>
    </row>
    <row r="334" spans="1:49" x14ac:dyDescent="0.3">
      <c r="A334" s="84">
        <v>353</v>
      </c>
      <c r="B334" t="s">
        <v>1488</v>
      </c>
      <c r="C334" s="58">
        <v>45931</v>
      </c>
      <c r="D334" s="76" t="s">
        <v>21</v>
      </c>
      <c r="E334" t="s">
        <v>41</v>
      </c>
      <c r="F334" t="s">
        <v>205</v>
      </c>
      <c r="G334" s="95" t="s">
        <v>1489</v>
      </c>
      <c r="H334" s="102" t="s">
        <v>1743</v>
      </c>
      <c r="I334" s="4" t="s">
        <v>1462</v>
      </c>
      <c r="J334" s="4" t="s">
        <v>35</v>
      </c>
      <c r="K334" t="s">
        <v>1446</v>
      </c>
      <c r="L334" t="s">
        <v>807</v>
      </c>
      <c r="M334" t="s">
        <v>20</v>
      </c>
      <c r="N334" t="s">
        <v>1447</v>
      </c>
      <c r="O334" t="s">
        <v>1448</v>
      </c>
      <c r="P334" t="s">
        <v>2870</v>
      </c>
      <c r="Q334" t="s">
        <v>1692</v>
      </c>
      <c r="R334">
        <v>17949</v>
      </c>
      <c r="S334" t="b">
        <v>1</v>
      </c>
      <c r="T334" t="s">
        <v>330</v>
      </c>
      <c r="U334" t="s">
        <v>331</v>
      </c>
      <c r="V334" t="s">
        <v>331</v>
      </c>
      <c r="W334" t="s">
        <v>311</v>
      </c>
      <c r="X334" s="76">
        <v>1</v>
      </c>
      <c r="Y334" s="89" t="b">
        <f t="shared" si="5"/>
        <v>0</v>
      </c>
      <c r="AB334"/>
      <c r="AC334"/>
      <c r="AD334"/>
      <c r="AE334"/>
      <c r="AI334" s="29"/>
      <c r="AJ334" s="29"/>
    </row>
    <row r="335" spans="1:49" x14ac:dyDescent="0.3">
      <c r="A335" s="84">
        <v>354</v>
      </c>
      <c r="B335" t="s">
        <v>1490</v>
      </c>
      <c r="C335" s="58">
        <v>45931</v>
      </c>
      <c r="D335" s="76" t="s">
        <v>21</v>
      </c>
      <c r="E335" t="s">
        <v>346</v>
      </c>
      <c r="F335" t="s">
        <v>284</v>
      </c>
      <c r="G335" s="95" t="s">
        <v>1491</v>
      </c>
      <c r="H335" s="102" t="s">
        <v>1746</v>
      </c>
      <c r="I335" s="4" t="s">
        <v>1445</v>
      </c>
      <c r="J335" s="4" t="s">
        <v>35</v>
      </c>
      <c r="K335" t="s">
        <v>1446</v>
      </c>
      <c r="L335" t="s">
        <v>37</v>
      </c>
      <c r="M335" t="s">
        <v>20</v>
      </c>
      <c r="N335" t="s">
        <v>1447</v>
      </c>
      <c r="O335" t="s">
        <v>1448</v>
      </c>
      <c r="P335" t="s">
        <v>2870</v>
      </c>
      <c r="Q335" t="s">
        <v>1692</v>
      </c>
      <c r="R335">
        <v>17949</v>
      </c>
      <c r="S335" t="b">
        <v>1</v>
      </c>
      <c r="T335" t="s">
        <v>330</v>
      </c>
      <c r="U335" t="s">
        <v>331</v>
      </c>
      <c r="V335" t="s">
        <v>331</v>
      </c>
      <c r="W335" t="s">
        <v>311</v>
      </c>
      <c r="X335" s="76">
        <v>1</v>
      </c>
      <c r="Y335" s="89" t="b">
        <f t="shared" si="5"/>
        <v>0</v>
      </c>
      <c r="AB335"/>
      <c r="AC335"/>
      <c r="AD335"/>
      <c r="AE335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</row>
    <row r="336" spans="1:49" x14ac:dyDescent="0.3">
      <c r="A336" s="84">
        <v>355</v>
      </c>
      <c r="B336" t="s">
        <v>1492</v>
      </c>
      <c r="C336" s="58">
        <v>45931</v>
      </c>
      <c r="D336" s="76" t="s">
        <v>21</v>
      </c>
      <c r="E336" t="s">
        <v>346</v>
      </c>
      <c r="F336" t="s">
        <v>284</v>
      </c>
      <c r="G336" s="95" t="s">
        <v>1493</v>
      </c>
      <c r="H336" s="102" t="s">
        <v>1744</v>
      </c>
      <c r="I336" s="4" t="s">
        <v>1451</v>
      </c>
      <c r="J336" s="4" t="s">
        <v>35</v>
      </c>
      <c r="K336" t="s">
        <v>1446</v>
      </c>
      <c r="L336" t="s">
        <v>201</v>
      </c>
      <c r="M336" t="s">
        <v>20</v>
      </c>
      <c r="N336" t="s">
        <v>1447</v>
      </c>
      <c r="O336" t="s">
        <v>1448</v>
      </c>
      <c r="P336" t="s">
        <v>2870</v>
      </c>
      <c r="Q336" t="s">
        <v>1692</v>
      </c>
      <c r="R336">
        <v>17949</v>
      </c>
      <c r="S336" t="b">
        <v>1</v>
      </c>
      <c r="T336" t="s">
        <v>330</v>
      </c>
      <c r="U336" t="s">
        <v>331</v>
      </c>
      <c r="V336" t="s">
        <v>331</v>
      </c>
      <c r="W336" t="s">
        <v>311</v>
      </c>
      <c r="X336" s="76">
        <v>1</v>
      </c>
      <c r="Y336" s="89" t="b">
        <f t="shared" si="5"/>
        <v>0</v>
      </c>
      <c r="AB336"/>
      <c r="AC336"/>
      <c r="AD336"/>
      <c r="AE336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</row>
    <row r="337" spans="1:35" x14ac:dyDescent="0.3">
      <c r="A337" s="84">
        <v>356</v>
      </c>
      <c r="B337" t="s">
        <v>1494</v>
      </c>
      <c r="C337" s="58">
        <v>45931</v>
      </c>
      <c r="D337" s="76" t="s">
        <v>21</v>
      </c>
      <c r="E337" t="s">
        <v>346</v>
      </c>
      <c r="F337" t="s">
        <v>284</v>
      </c>
      <c r="G337" s="95" t="s">
        <v>1495</v>
      </c>
      <c r="H337" s="102" t="s">
        <v>1745</v>
      </c>
      <c r="I337" s="4" t="s">
        <v>1459</v>
      </c>
      <c r="J337" s="4" t="s">
        <v>35</v>
      </c>
      <c r="K337" t="s">
        <v>1446</v>
      </c>
      <c r="L337" t="s">
        <v>808</v>
      </c>
      <c r="M337" t="s">
        <v>20</v>
      </c>
      <c r="N337" t="s">
        <v>1447</v>
      </c>
      <c r="O337" t="s">
        <v>1448</v>
      </c>
      <c r="P337" t="s">
        <v>2870</v>
      </c>
      <c r="Q337" t="s">
        <v>1692</v>
      </c>
      <c r="R337">
        <v>17949</v>
      </c>
      <c r="S337" t="b">
        <v>1</v>
      </c>
      <c r="T337" t="s">
        <v>330</v>
      </c>
      <c r="U337" t="s">
        <v>331</v>
      </c>
      <c r="V337" t="s">
        <v>331</v>
      </c>
      <c r="W337" t="s">
        <v>311</v>
      </c>
      <c r="X337" s="76">
        <v>1</v>
      </c>
      <c r="Y337" s="89" t="b">
        <f t="shared" si="5"/>
        <v>0</v>
      </c>
      <c r="AB337"/>
      <c r="AC337"/>
      <c r="AD337"/>
      <c r="AE337"/>
      <c r="AI337" s="29"/>
    </row>
    <row r="338" spans="1:35" x14ac:dyDescent="0.3">
      <c r="A338" s="84">
        <v>357</v>
      </c>
      <c r="B338" t="s">
        <v>1496</v>
      </c>
      <c r="C338" s="58">
        <v>45931</v>
      </c>
      <c r="D338" s="76" t="s">
        <v>21</v>
      </c>
      <c r="E338" t="s">
        <v>31</v>
      </c>
      <c r="F338" t="s">
        <v>284</v>
      </c>
      <c r="G338" s="95" t="s">
        <v>1497</v>
      </c>
      <c r="H338" s="102" t="s">
        <v>1746</v>
      </c>
      <c r="I338" s="4" t="s">
        <v>1445</v>
      </c>
      <c r="J338" s="4" t="s">
        <v>35</v>
      </c>
      <c r="K338" t="s">
        <v>1446</v>
      </c>
      <c r="L338" t="s">
        <v>37</v>
      </c>
      <c r="M338" t="s">
        <v>20</v>
      </c>
      <c r="N338" t="s">
        <v>1447</v>
      </c>
      <c r="O338" t="s">
        <v>1448</v>
      </c>
      <c r="P338" t="s">
        <v>2870</v>
      </c>
      <c r="Q338" t="s">
        <v>1692</v>
      </c>
      <c r="R338">
        <v>17949</v>
      </c>
      <c r="S338" t="b">
        <v>1</v>
      </c>
      <c r="T338" t="s">
        <v>330</v>
      </c>
      <c r="U338" t="s">
        <v>331</v>
      </c>
      <c r="V338" t="s">
        <v>331</v>
      </c>
      <c r="W338" t="s">
        <v>311</v>
      </c>
      <c r="X338" s="76">
        <v>1</v>
      </c>
      <c r="Y338" s="89" t="b">
        <f t="shared" si="5"/>
        <v>0</v>
      </c>
      <c r="AB338"/>
      <c r="AC338"/>
      <c r="AD338"/>
      <c r="AE338"/>
      <c r="AI338" s="29"/>
    </row>
    <row r="339" spans="1:35" x14ac:dyDescent="0.3">
      <c r="A339" s="84">
        <v>358</v>
      </c>
      <c r="B339" t="s">
        <v>1498</v>
      </c>
      <c r="C339" s="58">
        <v>45931</v>
      </c>
      <c r="D339" s="76" t="s">
        <v>21</v>
      </c>
      <c r="E339" t="s">
        <v>31</v>
      </c>
      <c r="F339" t="s">
        <v>284</v>
      </c>
      <c r="G339" s="95" t="s">
        <v>1499</v>
      </c>
      <c r="H339" s="102" t="s">
        <v>1743</v>
      </c>
      <c r="I339" s="4" t="s">
        <v>1462</v>
      </c>
      <c r="J339" s="4" t="s">
        <v>35</v>
      </c>
      <c r="K339" t="s">
        <v>1446</v>
      </c>
      <c r="L339" t="s">
        <v>1500</v>
      </c>
      <c r="M339" t="s">
        <v>20</v>
      </c>
      <c r="N339" t="s">
        <v>1447</v>
      </c>
      <c r="O339" t="s">
        <v>1448</v>
      </c>
      <c r="P339" t="s">
        <v>2870</v>
      </c>
      <c r="Q339" t="s">
        <v>1692</v>
      </c>
      <c r="R339">
        <v>17949</v>
      </c>
      <c r="S339" t="b">
        <v>1</v>
      </c>
      <c r="T339" t="s">
        <v>330</v>
      </c>
      <c r="U339" t="s">
        <v>331</v>
      </c>
      <c r="V339" t="s">
        <v>331</v>
      </c>
      <c r="W339" t="s">
        <v>311</v>
      </c>
      <c r="X339" s="76">
        <v>1</v>
      </c>
      <c r="Y339" s="89" t="b">
        <f t="shared" si="5"/>
        <v>0</v>
      </c>
      <c r="AB339"/>
      <c r="AC339"/>
      <c r="AD339"/>
      <c r="AE339"/>
      <c r="AI339" s="29"/>
    </row>
    <row r="340" spans="1:35" x14ac:dyDescent="0.3">
      <c r="A340" s="84">
        <v>359</v>
      </c>
      <c r="B340" t="s">
        <v>1501</v>
      </c>
      <c r="C340" s="58">
        <v>45931</v>
      </c>
      <c r="D340" s="76" t="s">
        <v>21</v>
      </c>
      <c r="E340" t="s">
        <v>32</v>
      </c>
      <c r="F340" t="s">
        <v>284</v>
      </c>
      <c r="G340" s="95" t="s">
        <v>1502</v>
      </c>
      <c r="H340" s="102" t="s">
        <v>1745</v>
      </c>
      <c r="I340" s="4" t="s">
        <v>1459</v>
      </c>
      <c r="J340" s="4" t="s">
        <v>35</v>
      </c>
      <c r="K340" t="s">
        <v>1446</v>
      </c>
      <c r="L340" t="s">
        <v>808</v>
      </c>
      <c r="M340" t="s">
        <v>20</v>
      </c>
      <c r="N340" t="s">
        <v>1447</v>
      </c>
      <c r="O340" t="s">
        <v>1448</v>
      </c>
      <c r="P340" t="s">
        <v>2870</v>
      </c>
      <c r="Q340" t="s">
        <v>1692</v>
      </c>
      <c r="R340">
        <v>17949</v>
      </c>
      <c r="S340" t="b">
        <v>1</v>
      </c>
      <c r="T340" t="s">
        <v>330</v>
      </c>
      <c r="U340" t="s">
        <v>331</v>
      </c>
      <c r="V340" t="s">
        <v>331</v>
      </c>
      <c r="W340" t="s">
        <v>311</v>
      </c>
      <c r="X340" s="76">
        <v>1</v>
      </c>
      <c r="Y340" s="89" t="b">
        <f t="shared" si="5"/>
        <v>0</v>
      </c>
      <c r="AB340"/>
      <c r="AC340"/>
      <c r="AD340"/>
      <c r="AE340"/>
      <c r="AI340" s="29"/>
    </row>
    <row r="341" spans="1:35" x14ac:dyDescent="0.3">
      <c r="A341" s="84">
        <v>360</v>
      </c>
      <c r="B341" t="s">
        <v>1503</v>
      </c>
      <c r="C341" s="58">
        <v>45931</v>
      </c>
      <c r="D341" s="76" t="s">
        <v>21</v>
      </c>
      <c r="E341" t="s">
        <v>31</v>
      </c>
      <c r="F341" t="s">
        <v>97</v>
      </c>
      <c r="G341" s="95" t="s">
        <v>1504</v>
      </c>
      <c r="H341" s="102" t="s">
        <v>1746</v>
      </c>
      <c r="I341" s="4" t="s">
        <v>1445</v>
      </c>
      <c r="J341" s="4" t="s">
        <v>35</v>
      </c>
      <c r="K341" t="s">
        <v>1446</v>
      </c>
      <c r="L341" t="s">
        <v>37</v>
      </c>
      <c r="M341" t="s">
        <v>20</v>
      </c>
      <c r="N341" t="s">
        <v>1447</v>
      </c>
      <c r="O341" t="s">
        <v>1448</v>
      </c>
      <c r="P341" t="s">
        <v>2870</v>
      </c>
      <c r="Q341" t="s">
        <v>1692</v>
      </c>
      <c r="R341">
        <v>17949</v>
      </c>
      <c r="S341" t="b">
        <v>1</v>
      </c>
      <c r="T341" t="s">
        <v>330</v>
      </c>
      <c r="U341" t="s">
        <v>331</v>
      </c>
      <c r="V341" t="s">
        <v>331</v>
      </c>
      <c r="W341" t="s">
        <v>311</v>
      </c>
      <c r="X341" s="76">
        <v>1</v>
      </c>
      <c r="Y341" s="89" t="b">
        <f t="shared" si="5"/>
        <v>0</v>
      </c>
      <c r="AB341"/>
      <c r="AC341"/>
      <c r="AD341"/>
      <c r="AE341"/>
      <c r="AI341" s="29"/>
    </row>
    <row r="342" spans="1:35" x14ac:dyDescent="0.3">
      <c r="A342" s="84">
        <v>361</v>
      </c>
      <c r="B342" t="s">
        <v>1505</v>
      </c>
      <c r="C342" s="58">
        <v>45931</v>
      </c>
      <c r="D342" s="76" t="s">
        <v>21</v>
      </c>
      <c r="E342" t="s">
        <v>31</v>
      </c>
      <c r="F342" t="s">
        <v>97</v>
      </c>
      <c r="G342" s="95" t="s">
        <v>1506</v>
      </c>
      <c r="H342" s="102" t="s">
        <v>1745</v>
      </c>
      <c r="I342" s="4" t="s">
        <v>1459</v>
      </c>
      <c r="J342" s="4" t="s">
        <v>35</v>
      </c>
      <c r="K342" t="s">
        <v>1446</v>
      </c>
      <c r="L342" t="s">
        <v>808</v>
      </c>
      <c r="M342" t="s">
        <v>20</v>
      </c>
      <c r="N342" t="s">
        <v>1447</v>
      </c>
      <c r="O342" t="s">
        <v>1448</v>
      </c>
      <c r="P342" t="s">
        <v>2870</v>
      </c>
      <c r="Q342" t="s">
        <v>1692</v>
      </c>
      <c r="R342">
        <v>17949</v>
      </c>
      <c r="S342" t="b">
        <v>1</v>
      </c>
      <c r="T342" t="s">
        <v>330</v>
      </c>
      <c r="U342" t="s">
        <v>331</v>
      </c>
      <c r="V342" t="s">
        <v>331</v>
      </c>
      <c r="W342" t="s">
        <v>311</v>
      </c>
      <c r="X342" s="76">
        <v>1</v>
      </c>
      <c r="Y342" s="89" t="b">
        <f t="shared" si="5"/>
        <v>0</v>
      </c>
      <c r="AB342"/>
      <c r="AC342"/>
      <c r="AD342"/>
      <c r="AE342"/>
      <c r="AI342" s="29"/>
    </row>
    <row r="343" spans="1:35" x14ac:dyDescent="0.3">
      <c r="A343" s="84">
        <v>362</v>
      </c>
      <c r="B343" t="s">
        <v>1507</v>
      </c>
      <c r="C343" s="58">
        <v>45931</v>
      </c>
      <c r="D343" s="76" t="s">
        <v>21</v>
      </c>
      <c r="E343" t="s">
        <v>31</v>
      </c>
      <c r="F343" t="s">
        <v>205</v>
      </c>
      <c r="G343" s="95" t="s">
        <v>1508</v>
      </c>
      <c r="I343" s="4" t="s">
        <v>1509</v>
      </c>
      <c r="J343" s="4" t="s">
        <v>35</v>
      </c>
      <c r="K343" t="s">
        <v>1510</v>
      </c>
      <c r="L343" t="s">
        <v>37</v>
      </c>
      <c r="M343" t="s">
        <v>20</v>
      </c>
      <c r="N343" t="s">
        <v>1511</v>
      </c>
      <c r="O343" t="s">
        <v>1512</v>
      </c>
      <c r="P343" t="s">
        <v>2868</v>
      </c>
      <c r="Q343" t="s">
        <v>2869</v>
      </c>
      <c r="R343">
        <v>17837</v>
      </c>
      <c r="S343" t="b">
        <v>1</v>
      </c>
      <c r="T343" t="s">
        <v>330</v>
      </c>
      <c r="U343" t="s">
        <v>331</v>
      </c>
      <c r="V343" t="s">
        <v>331</v>
      </c>
      <c r="W343" t="s">
        <v>311</v>
      </c>
      <c r="X343" s="76">
        <v>1</v>
      </c>
      <c r="Y343" s="89" t="b">
        <f t="shared" si="5"/>
        <v>0</v>
      </c>
      <c r="AB343"/>
      <c r="AC343"/>
      <c r="AD343"/>
      <c r="AE343"/>
      <c r="AI343" s="29"/>
    </row>
    <row r="344" spans="1:35" x14ac:dyDescent="0.3">
      <c r="A344" s="84">
        <v>363</v>
      </c>
      <c r="B344" t="s">
        <v>1513</v>
      </c>
      <c r="C344" s="58">
        <v>45931</v>
      </c>
      <c r="D344" s="76" t="s">
        <v>21</v>
      </c>
      <c r="E344" t="s">
        <v>32</v>
      </c>
      <c r="F344" t="s">
        <v>205</v>
      </c>
      <c r="G344" s="95" t="s">
        <v>1514</v>
      </c>
      <c r="I344" s="4" t="s">
        <v>1515</v>
      </c>
      <c r="J344" s="4" t="s">
        <v>35</v>
      </c>
      <c r="K344" t="s">
        <v>1510</v>
      </c>
      <c r="L344" t="s">
        <v>39</v>
      </c>
      <c r="M344" t="s">
        <v>20</v>
      </c>
      <c r="N344" t="s">
        <v>1511</v>
      </c>
      <c r="O344" t="s">
        <v>1512</v>
      </c>
      <c r="P344" t="s">
        <v>2868</v>
      </c>
      <c r="Q344" t="s">
        <v>2869</v>
      </c>
      <c r="R344">
        <v>17837</v>
      </c>
      <c r="S344" t="b">
        <v>1</v>
      </c>
      <c r="T344" t="s">
        <v>330</v>
      </c>
      <c r="U344" t="s">
        <v>331</v>
      </c>
      <c r="V344" t="s">
        <v>331</v>
      </c>
      <c r="W344" t="s">
        <v>311</v>
      </c>
      <c r="X344" s="76">
        <v>1</v>
      </c>
      <c r="Y344" s="89" t="b">
        <f t="shared" si="5"/>
        <v>0</v>
      </c>
      <c r="AB344"/>
      <c r="AC344"/>
      <c r="AD344"/>
      <c r="AE344"/>
      <c r="AI344" s="29"/>
    </row>
    <row r="345" spans="1:35" x14ac:dyDescent="0.3">
      <c r="A345" s="84">
        <v>364</v>
      </c>
      <c r="B345" t="s">
        <v>1516</v>
      </c>
      <c r="C345" s="58">
        <v>45931</v>
      </c>
      <c r="D345" s="76" t="s">
        <v>21</v>
      </c>
      <c r="E345" t="s">
        <v>32</v>
      </c>
      <c r="F345" t="s">
        <v>205</v>
      </c>
      <c r="G345" s="95" t="s">
        <v>1517</v>
      </c>
      <c r="I345" s="4" t="s">
        <v>1518</v>
      </c>
      <c r="J345" s="4" t="s">
        <v>35</v>
      </c>
      <c r="K345" t="s">
        <v>1510</v>
      </c>
      <c r="L345" t="s">
        <v>783</v>
      </c>
      <c r="M345" t="s">
        <v>20</v>
      </c>
      <c r="N345" t="s">
        <v>1511</v>
      </c>
      <c r="O345" t="s">
        <v>1512</v>
      </c>
      <c r="P345" t="s">
        <v>2868</v>
      </c>
      <c r="Q345" t="s">
        <v>2869</v>
      </c>
      <c r="R345">
        <v>17837</v>
      </c>
      <c r="S345" t="b">
        <v>1</v>
      </c>
      <c r="T345" t="s">
        <v>330</v>
      </c>
      <c r="U345" t="s">
        <v>331</v>
      </c>
      <c r="V345" t="s">
        <v>331</v>
      </c>
      <c r="W345" t="s">
        <v>311</v>
      </c>
      <c r="X345" s="76">
        <v>1</v>
      </c>
      <c r="Y345" s="89" t="b">
        <f t="shared" si="5"/>
        <v>0</v>
      </c>
      <c r="AB345"/>
      <c r="AC345"/>
      <c r="AD345"/>
      <c r="AE345"/>
      <c r="AI345" s="29"/>
    </row>
    <row r="346" spans="1:35" ht="49.5" x14ac:dyDescent="0.3">
      <c r="A346" s="84">
        <v>365</v>
      </c>
      <c r="B346" t="s">
        <v>1519</v>
      </c>
      <c r="C346" s="58">
        <v>45931</v>
      </c>
      <c r="D346" s="76" t="s">
        <v>300</v>
      </c>
      <c r="E346" t="s">
        <v>31</v>
      </c>
      <c r="F346" t="s">
        <v>97</v>
      </c>
      <c r="G346" s="95" t="s">
        <v>1520</v>
      </c>
      <c r="H346" s="102" t="s">
        <v>1401</v>
      </c>
      <c r="I346" s="4" t="s">
        <v>1521</v>
      </c>
      <c r="J346" s="4" t="s">
        <v>892</v>
      </c>
      <c r="K346" t="s">
        <v>1522</v>
      </c>
      <c r="L346" t="s">
        <v>888</v>
      </c>
      <c r="M346" t="s">
        <v>20</v>
      </c>
      <c r="N346" t="s">
        <v>1523</v>
      </c>
      <c r="O346" t="s">
        <v>1524</v>
      </c>
      <c r="P346" t="s">
        <v>2890</v>
      </c>
      <c r="Q346" t="s">
        <v>2873</v>
      </c>
      <c r="R346">
        <v>44054</v>
      </c>
      <c r="S346" t="b">
        <v>1</v>
      </c>
      <c r="T346" t="s">
        <v>330</v>
      </c>
      <c r="U346" t="s">
        <v>331</v>
      </c>
      <c r="V346" t="s">
        <v>331</v>
      </c>
      <c r="W346" t="s">
        <v>311</v>
      </c>
      <c r="X346" s="76">
        <v>1</v>
      </c>
      <c r="Y346" s="89" t="b">
        <f t="shared" si="5"/>
        <v>0</v>
      </c>
      <c r="AB346"/>
      <c r="AC346"/>
      <c r="AD346"/>
      <c r="AE346"/>
      <c r="AI346" s="29"/>
    </row>
    <row r="347" spans="1:35" x14ac:dyDescent="0.3">
      <c r="A347" s="84">
        <v>366</v>
      </c>
      <c r="B347" t="s">
        <v>1525</v>
      </c>
      <c r="C347" s="58">
        <v>45931</v>
      </c>
      <c r="D347" s="76" t="s">
        <v>21</v>
      </c>
      <c r="E347" t="s">
        <v>346</v>
      </c>
      <c r="F347" t="s">
        <v>97</v>
      </c>
      <c r="G347" s="95" t="s">
        <v>1526</v>
      </c>
      <c r="H347" s="103" t="s">
        <v>1741</v>
      </c>
      <c r="I347" s="4" t="s">
        <v>1527</v>
      </c>
      <c r="J347" s="4" t="s">
        <v>35</v>
      </c>
      <c r="K347" t="s">
        <v>1522</v>
      </c>
      <c r="L347" t="s">
        <v>1011</v>
      </c>
      <c r="M347" t="s">
        <v>20</v>
      </c>
      <c r="N347" t="s">
        <v>1523</v>
      </c>
      <c r="O347" t="s">
        <v>1524</v>
      </c>
      <c r="P347" t="s">
        <v>2890</v>
      </c>
      <c r="Q347" t="s">
        <v>2873</v>
      </c>
      <c r="R347">
        <v>44054</v>
      </c>
      <c r="S347" t="b">
        <v>1</v>
      </c>
      <c r="T347" t="s">
        <v>330</v>
      </c>
      <c r="U347" t="s">
        <v>331</v>
      </c>
      <c r="V347" t="s">
        <v>331</v>
      </c>
      <c r="W347" t="s">
        <v>311</v>
      </c>
      <c r="X347" s="76">
        <v>1</v>
      </c>
      <c r="Y347" s="89" t="b">
        <f t="shared" si="5"/>
        <v>0</v>
      </c>
      <c r="AB347"/>
      <c r="AC347"/>
      <c r="AD347"/>
      <c r="AE347"/>
      <c r="AI347" s="29"/>
    </row>
    <row r="348" spans="1:35" x14ac:dyDescent="0.3">
      <c r="A348" s="84">
        <v>367</v>
      </c>
      <c r="B348" t="s">
        <v>1528</v>
      </c>
      <c r="C348" s="58">
        <v>45931</v>
      </c>
      <c r="D348" s="76" t="s">
        <v>21</v>
      </c>
      <c r="E348" t="s">
        <v>31</v>
      </c>
      <c r="F348" t="s">
        <v>205</v>
      </c>
      <c r="G348" s="95" t="s">
        <v>1529</v>
      </c>
      <c r="I348" s="4" t="s">
        <v>1530</v>
      </c>
      <c r="J348" s="4" t="s">
        <v>35</v>
      </c>
      <c r="K348" t="s">
        <v>1510</v>
      </c>
      <c r="L348" t="s">
        <v>802</v>
      </c>
      <c r="M348" t="s">
        <v>20</v>
      </c>
      <c r="N348" t="s">
        <v>1511</v>
      </c>
      <c r="O348" t="s">
        <v>1512</v>
      </c>
      <c r="P348" t="s">
        <v>2868</v>
      </c>
      <c r="Q348" t="s">
        <v>2869</v>
      </c>
      <c r="R348">
        <v>17837</v>
      </c>
      <c r="S348" t="b">
        <v>1</v>
      </c>
      <c r="T348" t="s">
        <v>330</v>
      </c>
      <c r="U348" t="s">
        <v>331</v>
      </c>
      <c r="V348" t="s">
        <v>331</v>
      </c>
      <c r="W348" t="s">
        <v>311</v>
      </c>
      <c r="X348" s="76">
        <v>1</v>
      </c>
      <c r="Y348" s="89" t="b">
        <f t="shared" ref="Y348:Y411" si="6">ISBLANK(F348)</f>
        <v>0</v>
      </c>
      <c r="AB348"/>
      <c r="AC348"/>
      <c r="AD348"/>
      <c r="AE348"/>
      <c r="AI348" s="29"/>
    </row>
    <row r="349" spans="1:35" x14ac:dyDescent="0.3">
      <c r="A349" s="84">
        <v>368</v>
      </c>
      <c r="B349" t="s">
        <v>1531</v>
      </c>
      <c r="C349" s="58">
        <v>45931</v>
      </c>
      <c r="D349" s="76" t="s">
        <v>21</v>
      </c>
      <c r="E349" t="s">
        <v>32</v>
      </c>
      <c r="F349" t="s">
        <v>284</v>
      </c>
      <c r="G349" s="95" t="s">
        <v>1532</v>
      </c>
      <c r="H349" s="99" t="s">
        <v>1704</v>
      </c>
      <c r="I349" s="4" t="s">
        <v>715</v>
      </c>
      <c r="J349" s="4" t="s">
        <v>1400</v>
      </c>
      <c r="K349" t="s">
        <v>788</v>
      </c>
      <c r="L349" t="s">
        <v>74</v>
      </c>
      <c r="M349" t="s">
        <v>20</v>
      </c>
      <c r="N349" t="s">
        <v>774</v>
      </c>
      <c r="O349" t="s">
        <v>814</v>
      </c>
      <c r="P349" t="s">
        <v>939</v>
      </c>
      <c r="Q349" t="s">
        <v>789</v>
      </c>
      <c r="R349">
        <v>46585</v>
      </c>
      <c r="S349" t="b">
        <v>1</v>
      </c>
      <c r="T349" t="s">
        <v>330</v>
      </c>
      <c r="U349" t="s">
        <v>331</v>
      </c>
      <c r="V349" t="s">
        <v>331</v>
      </c>
      <c r="W349" t="s">
        <v>311</v>
      </c>
      <c r="X349" s="76">
        <v>1</v>
      </c>
      <c r="Y349" s="89" t="b">
        <f t="shared" si="6"/>
        <v>0</v>
      </c>
      <c r="AB349"/>
      <c r="AC349"/>
      <c r="AD349"/>
      <c r="AE349"/>
      <c r="AI349" s="29"/>
    </row>
    <row r="350" spans="1:35" x14ac:dyDescent="0.3">
      <c r="A350" s="84">
        <v>369</v>
      </c>
      <c r="B350" t="s">
        <v>1533</v>
      </c>
      <c r="C350" s="58">
        <v>45931</v>
      </c>
      <c r="D350" s="76" t="s">
        <v>21</v>
      </c>
      <c r="E350" t="s">
        <v>31</v>
      </c>
      <c r="F350" t="s">
        <v>205</v>
      </c>
      <c r="G350" s="95" t="s">
        <v>1534</v>
      </c>
      <c r="I350" s="4" t="s">
        <v>1535</v>
      </c>
      <c r="J350" s="4" t="s">
        <v>35</v>
      </c>
      <c r="K350" t="s">
        <v>1510</v>
      </c>
      <c r="L350" t="s">
        <v>1536</v>
      </c>
      <c r="M350" t="s">
        <v>20</v>
      </c>
      <c r="N350" t="s">
        <v>1511</v>
      </c>
      <c r="O350" t="s">
        <v>1512</v>
      </c>
      <c r="P350" t="s">
        <v>2868</v>
      </c>
      <c r="Q350" t="s">
        <v>2869</v>
      </c>
      <c r="R350">
        <v>17837</v>
      </c>
      <c r="S350" t="b">
        <v>1</v>
      </c>
      <c r="T350" t="s">
        <v>330</v>
      </c>
      <c r="U350" t="s">
        <v>331</v>
      </c>
      <c r="V350" t="s">
        <v>331</v>
      </c>
      <c r="W350" t="s">
        <v>311</v>
      </c>
      <c r="X350" s="76">
        <v>1</v>
      </c>
      <c r="Y350" s="89" t="b">
        <f t="shared" si="6"/>
        <v>0</v>
      </c>
      <c r="AB350"/>
      <c r="AC350"/>
      <c r="AD350"/>
      <c r="AE350"/>
      <c r="AI350" s="29"/>
    </row>
    <row r="351" spans="1:35" x14ac:dyDescent="0.3">
      <c r="A351" s="84">
        <v>370</v>
      </c>
      <c r="B351" t="s">
        <v>1537</v>
      </c>
      <c r="C351" s="58">
        <v>45931</v>
      </c>
      <c r="D351" s="76" t="s">
        <v>21</v>
      </c>
      <c r="E351" t="s">
        <v>31</v>
      </c>
      <c r="F351" t="s">
        <v>205</v>
      </c>
      <c r="G351" s="95" t="s">
        <v>1538</v>
      </c>
      <c r="H351" s="103" t="s">
        <v>1741</v>
      </c>
      <c r="I351" s="4" t="s">
        <v>1539</v>
      </c>
      <c r="J351" s="4" t="s">
        <v>35</v>
      </c>
      <c r="K351" t="s">
        <v>1522</v>
      </c>
      <c r="L351" t="s">
        <v>475</v>
      </c>
      <c r="M351" t="s">
        <v>20</v>
      </c>
      <c r="N351" t="s">
        <v>1523</v>
      </c>
      <c r="O351" t="s">
        <v>1524</v>
      </c>
      <c r="P351" t="s">
        <v>2890</v>
      </c>
      <c r="Q351" t="s">
        <v>2873</v>
      </c>
      <c r="R351">
        <v>44054</v>
      </c>
      <c r="S351" t="b">
        <v>1</v>
      </c>
      <c r="T351" t="s">
        <v>330</v>
      </c>
      <c r="U351" t="s">
        <v>331</v>
      </c>
      <c r="V351" t="s">
        <v>331</v>
      </c>
      <c r="W351" t="s">
        <v>311</v>
      </c>
      <c r="X351" s="76">
        <v>1</v>
      </c>
      <c r="Y351" s="89" t="b">
        <f t="shared" si="6"/>
        <v>0</v>
      </c>
      <c r="AB351"/>
      <c r="AC351"/>
      <c r="AD351"/>
      <c r="AE351"/>
      <c r="AI351" s="29"/>
    </row>
    <row r="352" spans="1:35" x14ac:dyDescent="0.3">
      <c r="A352" s="84">
        <v>371</v>
      </c>
      <c r="B352" t="s">
        <v>1540</v>
      </c>
      <c r="C352" s="58">
        <v>45931</v>
      </c>
      <c r="D352" s="76" t="s">
        <v>21</v>
      </c>
      <c r="E352" t="s">
        <v>32</v>
      </c>
      <c r="F352" t="s">
        <v>205</v>
      </c>
      <c r="G352" s="95" t="s">
        <v>1541</v>
      </c>
      <c r="H352" s="103" t="s">
        <v>1741</v>
      </c>
      <c r="I352" s="4" t="s">
        <v>1542</v>
      </c>
      <c r="J352" s="4" t="s">
        <v>35</v>
      </c>
      <c r="K352" t="s">
        <v>1522</v>
      </c>
      <c r="L352" t="s">
        <v>352</v>
      </c>
      <c r="M352" t="s">
        <v>20</v>
      </c>
      <c r="N352" t="s">
        <v>1523</v>
      </c>
      <c r="O352" t="s">
        <v>1524</v>
      </c>
      <c r="P352" t="s">
        <v>2890</v>
      </c>
      <c r="Q352" t="s">
        <v>2873</v>
      </c>
      <c r="R352">
        <v>44054</v>
      </c>
      <c r="S352" t="b">
        <v>1</v>
      </c>
      <c r="T352" t="s">
        <v>330</v>
      </c>
      <c r="U352" t="s">
        <v>331</v>
      </c>
      <c r="V352" t="s">
        <v>331</v>
      </c>
      <c r="W352" t="s">
        <v>311</v>
      </c>
      <c r="X352" s="76">
        <v>1</v>
      </c>
      <c r="Y352" s="89" t="b">
        <f t="shared" si="6"/>
        <v>0</v>
      </c>
      <c r="AB352"/>
      <c r="AC352"/>
      <c r="AD352"/>
      <c r="AE352"/>
      <c r="AI352" s="29"/>
    </row>
    <row r="353" spans="1:35" x14ac:dyDescent="0.3">
      <c r="A353" s="84">
        <v>372</v>
      </c>
      <c r="B353" t="s">
        <v>1543</v>
      </c>
      <c r="C353" s="58">
        <v>45931</v>
      </c>
      <c r="D353" s="76" t="s">
        <v>21</v>
      </c>
      <c r="E353" t="s">
        <v>31</v>
      </c>
      <c r="F353" t="s">
        <v>205</v>
      </c>
      <c r="G353" s="95" t="s">
        <v>1544</v>
      </c>
      <c r="I353" s="4" t="s">
        <v>1545</v>
      </c>
      <c r="J353" s="4" t="s">
        <v>35</v>
      </c>
      <c r="K353" t="s">
        <v>1510</v>
      </c>
      <c r="L353" t="s">
        <v>808</v>
      </c>
      <c r="M353" t="s">
        <v>20</v>
      </c>
      <c r="N353" t="s">
        <v>1546</v>
      </c>
      <c r="O353" t="s">
        <v>1547</v>
      </c>
      <c r="P353" t="s">
        <v>2868</v>
      </c>
      <c r="Q353" t="s">
        <v>2869</v>
      </c>
      <c r="R353">
        <v>17837</v>
      </c>
      <c r="S353" t="b">
        <v>1</v>
      </c>
      <c r="T353" t="s">
        <v>330</v>
      </c>
      <c r="U353" t="s">
        <v>331</v>
      </c>
      <c r="V353" t="s">
        <v>331</v>
      </c>
      <c r="W353" t="s">
        <v>311</v>
      </c>
      <c r="X353" s="76">
        <v>1</v>
      </c>
      <c r="Y353" s="89" t="b">
        <f t="shared" si="6"/>
        <v>0</v>
      </c>
      <c r="AB353"/>
      <c r="AC353"/>
      <c r="AD353"/>
      <c r="AE353"/>
      <c r="AI353" s="29"/>
    </row>
    <row r="354" spans="1:35" x14ac:dyDescent="0.3">
      <c r="A354" s="84">
        <v>373</v>
      </c>
      <c r="B354" t="s">
        <v>1548</v>
      </c>
      <c r="C354" s="58">
        <v>45931</v>
      </c>
      <c r="D354" s="76" t="s">
        <v>21</v>
      </c>
      <c r="E354" t="s">
        <v>32</v>
      </c>
      <c r="F354" t="s">
        <v>103</v>
      </c>
      <c r="G354" s="95" t="s">
        <v>1549</v>
      </c>
      <c r="H354" s="103" t="s">
        <v>1741</v>
      </c>
      <c r="I354" s="4" t="s">
        <v>1550</v>
      </c>
      <c r="J354" s="4" t="s">
        <v>35</v>
      </c>
      <c r="K354" t="s">
        <v>1522</v>
      </c>
      <c r="L354" t="s">
        <v>320</v>
      </c>
      <c r="M354" t="s">
        <v>20</v>
      </c>
      <c r="N354" t="s">
        <v>1523</v>
      </c>
      <c r="O354" t="s">
        <v>1551</v>
      </c>
      <c r="P354" t="s">
        <v>2890</v>
      </c>
      <c r="Q354" t="s">
        <v>2873</v>
      </c>
      <c r="R354">
        <v>44054</v>
      </c>
      <c r="S354" t="b">
        <v>1</v>
      </c>
      <c r="T354" t="s">
        <v>330</v>
      </c>
      <c r="U354" t="s">
        <v>331</v>
      </c>
      <c r="V354" t="s">
        <v>331</v>
      </c>
      <c r="W354" t="s">
        <v>311</v>
      </c>
      <c r="X354" s="76">
        <v>1</v>
      </c>
      <c r="Y354" s="89" t="b">
        <f t="shared" si="6"/>
        <v>0</v>
      </c>
      <c r="AB354"/>
      <c r="AC354"/>
      <c r="AD354"/>
      <c r="AE354"/>
      <c r="AI354" s="29"/>
    </row>
    <row r="355" spans="1:35" x14ac:dyDescent="0.3">
      <c r="A355" s="84">
        <v>374</v>
      </c>
      <c r="B355" t="s">
        <v>1552</v>
      </c>
      <c r="C355" s="58">
        <v>45931</v>
      </c>
      <c r="D355" s="76" t="s">
        <v>21</v>
      </c>
      <c r="E355" t="s">
        <v>32</v>
      </c>
      <c r="F355" t="s">
        <v>284</v>
      </c>
      <c r="G355" s="95" t="s">
        <v>1553</v>
      </c>
      <c r="H355" s="100" t="s">
        <v>2833</v>
      </c>
      <c r="I355" s="4" t="s">
        <v>745</v>
      </c>
      <c r="J355" s="4" t="s">
        <v>1400</v>
      </c>
      <c r="K355" t="s">
        <v>788</v>
      </c>
      <c r="L355" t="s">
        <v>74</v>
      </c>
      <c r="M355" t="s">
        <v>20</v>
      </c>
      <c r="N355" t="s">
        <v>774</v>
      </c>
      <c r="O355" t="s">
        <v>814</v>
      </c>
      <c r="P355" t="s">
        <v>939</v>
      </c>
      <c r="Q355" t="s">
        <v>789</v>
      </c>
      <c r="R355">
        <v>46585</v>
      </c>
      <c r="S355" t="b">
        <v>1</v>
      </c>
      <c r="T355" t="s">
        <v>330</v>
      </c>
      <c r="U355" t="s">
        <v>331</v>
      </c>
      <c r="V355" t="s">
        <v>331</v>
      </c>
      <c r="W355" t="s">
        <v>311</v>
      </c>
      <c r="X355" s="76">
        <v>1</v>
      </c>
      <c r="Y355" s="89" t="b">
        <f t="shared" si="6"/>
        <v>0</v>
      </c>
      <c r="AB355"/>
      <c r="AC355"/>
      <c r="AD355"/>
      <c r="AE355"/>
      <c r="AI355" s="29"/>
    </row>
    <row r="356" spans="1:35" x14ac:dyDescent="0.3">
      <c r="A356" s="84">
        <v>375</v>
      </c>
      <c r="B356" t="s">
        <v>1554</v>
      </c>
      <c r="C356" s="58">
        <v>45931</v>
      </c>
      <c r="D356" s="76" t="s">
        <v>21</v>
      </c>
      <c r="E356" t="s">
        <v>31</v>
      </c>
      <c r="F356" t="s">
        <v>205</v>
      </c>
      <c r="G356" s="95" t="s">
        <v>1555</v>
      </c>
      <c r="I356" s="4" t="s">
        <v>1556</v>
      </c>
      <c r="J356" s="4" t="s">
        <v>35</v>
      </c>
      <c r="K356" t="s">
        <v>1510</v>
      </c>
      <c r="L356" t="s">
        <v>74</v>
      </c>
      <c r="M356" t="s">
        <v>20</v>
      </c>
      <c r="N356" t="s">
        <v>1546</v>
      </c>
      <c r="O356" t="s">
        <v>1547</v>
      </c>
      <c r="P356" t="s">
        <v>2868</v>
      </c>
      <c r="Q356" t="s">
        <v>2869</v>
      </c>
      <c r="R356">
        <v>17837</v>
      </c>
      <c r="S356" t="b">
        <v>1</v>
      </c>
      <c r="T356" t="s">
        <v>330</v>
      </c>
      <c r="U356" t="s">
        <v>331</v>
      </c>
      <c r="V356" t="s">
        <v>331</v>
      </c>
      <c r="W356" t="s">
        <v>311</v>
      </c>
      <c r="X356" s="76">
        <v>1</v>
      </c>
      <c r="Y356" s="89" t="b">
        <f t="shared" si="6"/>
        <v>0</v>
      </c>
      <c r="AB356"/>
      <c r="AC356"/>
      <c r="AD356"/>
      <c r="AE356"/>
      <c r="AI356" s="29"/>
    </row>
    <row r="357" spans="1:35" x14ac:dyDescent="0.3">
      <c r="A357" s="84">
        <v>376</v>
      </c>
      <c r="B357" t="s">
        <v>1557</v>
      </c>
      <c r="C357" s="58">
        <v>45931</v>
      </c>
      <c r="D357" s="76" t="s">
        <v>21</v>
      </c>
      <c r="E357" t="s">
        <v>31</v>
      </c>
      <c r="F357" t="s">
        <v>358</v>
      </c>
      <c r="G357" s="95" t="s">
        <v>1558</v>
      </c>
      <c r="H357" s="103" t="s">
        <v>1741</v>
      </c>
      <c r="I357" s="4" t="s">
        <v>1559</v>
      </c>
      <c r="J357" s="4" t="s">
        <v>35</v>
      </c>
      <c r="K357" t="s">
        <v>1522</v>
      </c>
      <c r="L357" t="s">
        <v>802</v>
      </c>
      <c r="M357" t="s">
        <v>20</v>
      </c>
      <c r="N357" t="s">
        <v>1523</v>
      </c>
      <c r="O357" t="s">
        <v>1524</v>
      </c>
      <c r="P357" t="s">
        <v>2890</v>
      </c>
      <c r="Q357" t="s">
        <v>2873</v>
      </c>
      <c r="R357">
        <v>44054</v>
      </c>
      <c r="S357" t="b">
        <v>1</v>
      </c>
      <c r="T357" t="s">
        <v>330</v>
      </c>
      <c r="U357" t="s">
        <v>331</v>
      </c>
      <c r="V357" t="s">
        <v>331</v>
      </c>
      <c r="W357" t="s">
        <v>311</v>
      </c>
      <c r="X357" s="76">
        <v>1</v>
      </c>
      <c r="Y357" s="89" t="b">
        <f t="shared" si="6"/>
        <v>0</v>
      </c>
      <c r="AB357"/>
      <c r="AC357"/>
      <c r="AD357"/>
      <c r="AE357"/>
      <c r="AI357" s="29"/>
    </row>
    <row r="358" spans="1:35" x14ac:dyDescent="0.3">
      <c r="A358" s="84">
        <v>377</v>
      </c>
      <c r="B358" t="s">
        <v>1560</v>
      </c>
      <c r="C358" s="58">
        <v>45931</v>
      </c>
      <c r="D358" s="76" t="s">
        <v>21</v>
      </c>
      <c r="E358" t="s">
        <v>31</v>
      </c>
      <c r="F358" t="s">
        <v>205</v>
      </c>
      <c r="G358" s="95" t="s">
        <v>1561</v>
      </c>
      <c r="I358" s="4" t="s">
        <v>1562</v>
      </c>
      <c r="J358" s="4" t="s">
        <v>35</v>
      </c>
      <c r="K358" t="s">
        <v>1510</v>
      </c>
      <c r="L358" t="s">
        <v>449</v>
      </c>
      <c r="M358" t="s">
        <v>20</v>
      </c>
      <c r="N358" t="s">
        <v>1546</v>
      </c>
      <c r="O358" t="s">
        <v>1547</v>
      </c>
      <c r="P358" t="s">
        <v>2868</v>
      </c>
      <c r="Q358" t="s">
        <v>2869</v>
      </c>
      <c r="R358">
        <v>17837</v>
      </c>
      <c r="S358" t="b">
        <v>1</v>
      </c>
      <c r="T358" t="s">
        <v>330</v>
      </c>
      <c r="U358" t="s">
        <v>331</v>
      </c>
      <c r="V358" t="s">
        <v>331</v>
      </c>
      <c r="W358" t="s">
        <v>311</v>
      </c>
      <c r="X358" s="76">
        <v>1</v>
      </c>
      <c r="Y358" s="89" t="b">
        <f t="shared" si="6"/>
        <v>0</v>
      </c>
      <c r="AB358"/>
      <c r="AC358"/>
      <c r="AD358"/>
      <c r="AE358"/>
      <c r="AI358" s="29"/>
    </row>
    <row r="359" spans="1:35" x14ac:dyDescent="0.3">
      <c r="A359" s="84">
        <v>378</v>
      </c>
      <c r="B359" t="s">
        <v>1563</v>
      </c>
      <c r="C359" s="58">
        <v>45931</v>
      </c>
      <c r="D359" s="76" t="s">
        <v>21</v>
      </c>
      <c r="E359" t="s">
        <v>195</v>
      </c>
      <c r="F359" t="s">
        <v>363</v>
      </c>
      <c r="G359" s="95" t="s">
        <v>1564</v>
      </c>
      <c r="H359" s="103" t="s">
        <v>1741</v>
      </c>
      <c r="I359" s="4" t="s">
        <v>1565</v>
      </c>
      <c r="J359" s="4" t="s">
        <v>35</v>
      </c>
      <c r="K359" t="s">
        <v>1522</v>
      </c>
      <c r="L359" t="s">
        <v>449</v>
      </c>
      <c r="M359" t="s">
        <v>20</v>
      </c>
      <c r="N359" t="s">
        <v>1523</v>
      </c>
      <c r="O359" t="s">
        <v>1551</v>
      </c>
      <c r="P359" t="s">
        <v>2890</v>
      </c>
      <c r="Q359" t="s">
        <v>2873</v>
      </c>
      <c r="R359">
        <v>44054</v>
      </c>
      <c r="S359" t="b">
        <v>1</v>
      </c>
      <c r="T359" t="s">
        <v>330</v>
      </c>
      <c r="U359" t="s">
        <v>331</v>
      </c>
      <c r="V359" t="s">
        <v>331</v>
      </c>
      <c r="W359" t="s">
        <v>311</v>
      </c>
      <c r="X359" s="76">
        <v>1</v>
      </c>
      <c r="Y359" s="89" t="b">
        <f t="shared" si="6"/>
        <v>0</v>
      </c>
      <c r="AB359"/>
      <c r="AC359"/>
      <c r="AD359"/>
      <c r="AE359"/>
      <c r="AI359" s="29"/>
    </row>
    <row r="360" spans="1:35" x14ac:dyDescent="0.3">
      <c r="A360" s="84">
        <v>379</v>
      </c>
      <c r="B360" t="s">
        <v>1566</v>
      </c>
      <c r="C360" s="58">
        <v>45931</v>
      </c>
      <c r="D360" s="76" t="s">
        <v>21</v>
      </c>
      <c r="E360" t="s">
        <v>32</v>
      </c>
      <c r="F360" t="s">
        <v>205</v>
      </c>
      <c r="G360" s="95" t="s">
        <v>1567</v>
      </c>
      <c r="H360" s="102" t="s">
        <v>1710</v>
      </c>
      <c r="I360" s="4" t="s">
        <v>1315</v>
      </c>
      <c r="J360" s="4" t="s">
        <v>1400</v>
      </c>
      <c r="K360" t="s">
        <v>788</v>
      </c>
      <c r="L360" t="s">
        <v>226</v>
      </c>
      <c r="M360" t="s">
        <v>20</v>
      </c>
      <c r="N360" t="s">
        <v>774</v>
      </c>
      <c r="O360" t="s">
        <v>814</v>
      </c>
      <c r="P360" t="s">
        <v>939</v>
      </c>
      <c r="Q360" t="s">
        <v>789</v>
      </c>
      <c r="R360">
        <v>46585</v>
      </c>
      <c r="S360" t="b">
        <v>1</v>
      </c>
      <c r="T360" t="s">
        <v>330</v>
      </c>
      <c r="U360" t="s">
        <v>331</v>
      </c>
      <c r="V360" t="s">
        <v>331</v>
      </c>
      <c r="W360" t="s">
        <v>311</v>
      </c>
      <c r="X360" s="76">
        <v>1</v>
      </c>
      <c r="Y360" s="89" t="b">
        <f t="shared" si="6"/>
        <v>0</v>
      </c>
      <c r="AB360"/>
      <c r="AC360"/>
      <c r="AD360"/>
      <c r="AE360"/>
      <c r="AI360" s="29"/>
    </row>
    <row r="361" spans="1:35" x14ac:dyDescent="0.3">
      <c r="A361" s="84">
        <v>380</v>
      </c>
      <c r="B361" t="s">
        <v>1568</v>
      </c>
      <c r="C361" s="58">
        <v>45931</v>
      </c>
      <c r="D361" s="76" t="s">
        <v>21</v>
      </c>
      <c r="E361" t="s">
        <v>31</v>
      </c>
      <c r="F361" t="s">
        <v>205</v>
      </c>
      <c r="G361" s="95" t="s">
        <v>1569</v>
      </c>
      <c r="I361" s="4" t="s">
        <v>1570</v>
      </c>
      <c r="J361" s="4" t="s">
        <v>35</v>
      </c>
      <c r="K361" t="s">
        <v>1510</v>
      </c>
      <c r="L361" t="s">
        <v>262</v>
      </c>
      <c r="M361" t="s">
        <v>20</v>
      </c>
      <c r="N361" t="s">
        <v>1546</v>
      </c>
      <c r="O361" t="s">
        <v>1547</v>
      </c>
      <c r="P361" t="s">
        <v>2868</v>
      </c>
      <c r="Q361" t="s">
        <v>2869</v>
      </c>
      <c r="R361">
        <v>17837</v>
      </c>
      <c r="S361" t="b">
        <v>1</v>
      </c>
      <c r="T361" t="s">
        <v>330</v>
      </c>
      <c r="U361" t="s">
        <v>331</v>
      </c>
      <c r="V361" t="s">
        <v>331</v>
      </c>
      <c r="W361" t="s">
        <v>311</v>
      </c>
      <c r="X361" s="76">
        <v>1</v>
      </c>
      <c r="Y361" s="89" t="b">
        <f t="shared" si="6"/>
        <v>0</v>
      </c>
      <c r="AB361"/>
      <c r="AC361"/>
      <c r="AD361"/>
      <c r="AE361"/>
      <c r="AI361" s="29"/>
    </row>
    <row r="362" spans="1:35" x14ac:dyDescent="0.3">
      <c r="A362" s="84">
        <v>381</v>
      </c>
      <c r="B362" t="s">
        <v>1571</v>
      </c>
      <c r="C362" s="58">
        <v>45931</v>
      </c>
      <c r="D362" s="76" t="s">
        <v>21</v>
      </c>
      <c r="E362" t="s">
        <v>31</v>
      </c>
      <c r="F362" t="s">
        <v>205</v>
      </c>
      <c r="G362" s="95" t="s">
        <v>1572</v>
      </c>
      <c r="I362" s="4" t="s">
        <v>1573</v>
      </c>
      <c r="J362" s="4" t="s">
        <v>35</v>
      </c>
      <c r="K362" t="s">
        <v>1510</v>
      </c>
      <c r="L362" t="s">
        <v>794</v>
      </c>
      <c r="M362" t="s">
        <v>20</v>
      </c>
      <c r="N362" t="s">
        <v>1546</v>
      </c>
      <c r="O362" t="s">
        <v>1547</v>
      </c>
      <c r="P362" t="s">
        <v>2868</v>
      </c>
      <c r="Q362" t="s">
        <v>2869</v>
      </c>
      <c r="R362">
        <v>17837</v>
      </c>
      <c r="S362" t="b">
        <v>1</v>
      </c>
      <c r="T362" t="s">
        <v>330</v>
      </c>
      <c r="U362" t="s">
        <v>331</v>
      </c>
      <c r="V362" t="s">
        <v>331</v>
      </c>
      <c r="W362" t="s">
        <v>311</v>
      </c>
      <c r="X362" s="76">
        <v>1</v>
      </c>
      <c r="Y362" s="89" t="b">
        <f t="shared" si="6"/>
        <v>0</v>
      </c>
      <c r="AB362"/>
      <c r="AC362"/>
      <c r="AD362"/>
      <c r="AE362"/>
      <c r="AI362" s="29"/>
    </row>
    <row r="363" spans="1:35" x14ac:dyDescent="0.3">
      <c r="A363" s="84">
        <v>382</v>
      </c>
      <c r="B363" t="s">
        <v>1574</v>
      </c>
      <c r="C363" s="58">
        <v>45931</v>
      </c>
      <c r="D363" s="76" t="s">
        <v>21</v>
      </c>
      <c r="E363" t="s">
        <v>346</v>
      </c>
      <c r="F363" t="s">
        <v>284</v>
      </c>
      <c r="G363" s="95" t="s">
        <v>1575</v>
      </c>
      <c r="H363" s="102" t="s">
        <v>1710</v>
      </c>
      <c r="I363" s="4" t="s">
        <v>1315</v>
      </c>
      <c r="J363" s="4" t="s">
        <v>1400</v>
      </c>
      <c r="K363" t="s">
        <v>788</v>
      </c>
      <c r="L363" t="s">
        <v>226</v>
      </c>
      <c r="M363" t="s">
        <v>20</v>
      </c>
      <c r="N363" t="s">
        <v>774</v>
      </c>
      <c r="O363" t="s">
        <v>814</v>
      </c>
      <c r="P363" t="s">
        <v>939</v>
      </c>
      <c r="Q363" t="s">
        <v>789</v>
      </c>
      <c r="R363">
        <v>46585</v>
      </c>
      <c r="S363" t="b">
        <v>1</v>
      </c>
      <c r="T363" t="s">
        <v>330</v>
      </c>
      <c r="U363" t="s">
        <v>331</v>
      </c>
      <c r="V363" t="s">
        <v>331</v>
      </c>
      <c r="W363" t="s">
        <v>311</v>
      </c>
      <c r="X363" s="76">
        <v>1</v>
      </c>
      <c r="Y363" s="89" t="b">
        <f t="shared" si="6"/>
        <v>0</v>
      </c>
      <c r="AB363"/>
      <c r="AC363"/>
      <c r="AD363"/>
      <c r="AE363"/>
      <c r="AI363" s="29"/>
    </row>
    <row r="364" spans="1:35" x14ac:dyDescent="0.3">
      <c r="A364" s="84">
        <v>383</v>
      </c>
      <c r="B364" t="s">
        <v>1576</v>
      </c>
      <c r="C364" s="58">
        <v>45931</v>
      </c>
      <c r="D364" s="76" t="s">
        <v>21</v>
      </c>
      <c r="E364" t="s">
        <v>31</v>
      </c>
      <c r="F364" t="s">
        <v>103</v>
      </c>
      <c r="G364" s="95" t="s">
        <v>1577</v>
      </c>
      <c r="H364" s="102" t="s">
        <v>1710</v>
      </c>
      <c r="I364" s="4" t="s">
        <v>1315</v>
      </c>
      <c r="J364" s="4" t="s">
        <v>1400</v>
      </c>
      <c r="K364" t="s">
        <v>788</v>
      </c>
      <c r="L364" t="s">
        <v>226</v>
      </c>
      <c r="M364" t="s">
        <v>20</v>
      </c>
      <c r="N364" t="s">
        <v>774</v>
      </c>
      <c r="O364" t="s">
        <v>814</v>
      </c>
      <c r="P364" t="s">
        <v>939</v>
      </c>
      <c r="Q364" t="s">
        <v>789</v>
      </c>
      <c r="R364">
        <v>46585</v>
      </c>
      <c r="S364" t="b">
        <v>1</v>
      </c>
      <c r="T364" t="s">
        <v>330</v>
      </c>
      <c r="U364" t="s">
        <v>331</v>
      </c>
      <c r="V364" t="s">
        <v>331</v>
      </c>
      <c r="W364" t="s">
        <v>311</v>
      </c>
      <c r="X364" s="76">
        <v>1</v>
      </c>
      <c r="Y364" s="89" t="b">
        <f t="shared" si="6"/>
        <v>0</v>
      </c>
      <c r="AB364"/>
      <c r="AC364"/>
      <c r="AD364"/>
      <c r="AE364"/>
      <c r="AI364" s="29"/>
    </row>
    <row r="365" spans="1:35" x14ac:dyDescent="0.3">
      <c r="A365" s="84">
        <v>384</v>
      </c>
      <c r="B365" t="s">
        <v>1578</v>
      </c>
      <c r="C365" s="58">
        <v>45931</v>
      </c>
      <c r="D365" s="76" t="s">
        <v>21</v>
      </c>
      <c r="E365" t="s">
        <v>41</v>
      </c>
      <c r="F365" t="s">
        <v>358</v>
      </c>
      <c r="G365" s="95" t="s">
        <v>1579</v>
      </c>
      <c r="H365" s="102" t="s">
        <v>1710</v>
      </c>
      <c r="I365" s="4" t="s">
        <v>1315</v>
      </c>
      <c r="J365" s="4" t="s">
        <v>1400</v>
      </c>
      <c r="K365" t="s">
        <v>788</v>
      </c>
      <c r="L365" t="s">
        <v>226</v>
      </c>
      <c r="M365" t="s">
        <v>20</v>
      </c>
      <c r="N365" t="s">
        <v>774</v>
      </c>
      <c r="O365" t="s">
        <v>814</v>
      </c>
      <c r="P365" t="s">
        <v>939</v>
      </c>
      <c r="Q365" t="s">
        <v>789</v>
      </c>
      <c r="R365">
        <v>46585</v>
      </c>
      <c r="S365" t="b">
        <v>1</v>
      </c>
      <c r="T365" t="s">
        <v>330</v>
      </c>
      <c r="U365" t="s">
        <v>331</v>
      </c>
      <c r="V365" t="s">
        <v>331</v>
      </c>
      <c r="W365" t="s">
        <v>311</v>
      </c>
      <c r="X365" s="76">
        <v>1</v>
      </c>
      <c r="Y365" s="89" t="b">
        <f t="shared" si="6"/>
        <v>0</v>
      </c>
      <c r="AB365"/>
      <c r="AC365"/>
      <c r="AD365"/>
      <c r="AE365"/>
      <c r="AI365" s="29"/>
    </row>
    <row r="366" spans="1:35" x14ac:dyDescent="0.3">
      <c r="A366" s="84">
        <v>386</v>
      </c>
      <c r="B366" t="s">
        <v>1587</v>
      </c>
      <c r="C366" s="58">
        <v>45931</v>
      </c>
      <c r="D366" s="76" t="s">
        <v>21</v>
      </c>
      <c r="E366" t="s">
        <v>346</v>
      </c>
      <c r="F366" t="s">
        <v>205</v>
      </c>
      <c r="G366" s="95" t="s">
        <v>1588</v>
      </c>
      <c r="H366" s="102" t="s">
        <v>1708</v>
      </c>
      <c r="I366" s="4" t="s">
        <v>1589</v>
      </c>
      <c r="J366" s="4" t="s">
        <v>1400</v>
      </c>
      <c r="K366" t="s">
        <v>788</v>
      </c>
      <c r="L366" t="s">
        <v>801</v>
      </c>
      <c r="M366" t="s">
        <v>20</v>
      </c>
      <c r="N366" t="s">
        <v>774</v>
      </c>
      <c r="O366" t="s">
        <v>814</v>
      </c>
      <c r="P366" t="s">
        <v>939</v>
      </c>
      <c r="Q366" t="s">
        <v>789</v>
      </c>
      <c r="R366">
        <v>46585</v>
      </c>
      <c r="S366" t="b">
        <v>1</v>
      </c>
      <c r="T366" t="s">
        <v>330</v>
      </c>
      <c r="U366" t="s">
        <v>331</v>
      </c>
      <c r="V366" t="s">
        <v>331</v>
      </c>
      <c r="W366" t="s">
        <v>311</v>
      </c>
      <c r="X366" s="76">
        <v>1</v>
      </c>
      <c r="Y366" s="89" t="b">
        <f t="shared" si="6"/>
        <v>0</v>
      </c>
      <c r="AB366"/>
      <c r="AC366"/>
      <c r="AD366"/>
      <c r="AE366"/>
      <c r="AI366" s="29"/>
    </row>
    <row r="367" spans="1:35" x14ac:dyDescent="0.3">
      <c r="A367" s="84">
        <v>387</v>
      </c>
      <c r="B367" t="s">
        <v>1590</v>
      </c>
      <c r="C367" s="58">
        <v>45931</v>
      </c>
      <c r="D367" s="76" t="s">
        <v>21</v>
      </c>
      <c r="E367" t="s">
        <v>32</v>
      </c>
      <c r="F367" t="s">
        <v>358</v>
      </c>
      <c r="G367" s="95" t="s">
        <v>1591</v>
      </c>
      <c r="H367" s="102" t="s">
        <v>1708</v>
      </c>
      <c r="I367" s="4" t="s">
        <v>1589</v>
      </c>
      <c r="J367" s="4" t="s">
        <v>1400</v>
      </c>
      <c r="K367" t="s">
        <v>788</v>
      </c>
      <c r="L367" t="s">
        <v>801</v>
      </c>
      <c r="M367" t="s">
        <v>20</v>
      </c>
      <c r="N367" t="s">
        <v>774</v>
      </c>
      <c r="O367" t="s">
        <v>814</v>
      </c>
      <c r="P367" t="s">
        <v>939</v>
      </c>
      <c r="Q367" t="s">
        <v>789</v>
      </c>
      <c r="R367">
        <v>46585</v>
      </c>
      <c r="S367" t="b">
        <v>1</v>
      </c>
      <c r="T367" t="s">
        <v>330</v>
      </c>
      <c r="U367" t="s">
        <v>331</v>
      </c>
      <c r="V367" t="s">
        <v>331</v>
      </c>
      <c r="W367" t="s">
        <v>311</v>
      </c>
      <c r="X367" s="76">
        <v>1</v>
      </c>
      <c r="Y367" s="89" t="b">
        <f t="shared" si="6"/>
        <v>0</v>
      </c>
      <c r="AB367"/>
      <c r="AC367"/>
      <c r="AD367"/>
      <c r="AE367"/>
      <c r="AI367" s="29"/>
    </row>
    <row r="368" spans="1:35" x14ac:dyDescent="0.3">
      <c r="A368" s="84">
        <v>388</v>
      </c>
      <c r="B368" t="s">
        <v>1592</v>
      </c>
      <c r="C368" s="58">
        <v>45931</v>
      </c>
      <c r="D368" s="76" t="s">
        <v>21</v>
      </c>
      <c r="E368" t="s">
        <v>41</v>
      </c>
      <c r="F368" t="s">
        <v>103</v>
      </c>
      <c r="G368" s="95" t="s">
        <v>1593</v>
      </c>
      <c r="I368" s="4" t="s">
        <v>1594</v>
      </c>
      <c r="J368" s="4" t="s">
        <v>34</v>
      </c>
      <c r="K368" t="s">
        <v>1583</v>
      </c>
      <c r="L368" t="s">
        <v>74</v>
      </c>
      <c r="M368" t="s">
        <v>20</v>
      </c>
      <c r="N368" t="s">
        <v>1584</v>
      </c>
      <c r="O368" t="s">
        <v>1585</v>
      </c>
      <c r="P368" t="s">
        <v>2754</v>
      </c>
      <c r="Q368" t="s">
        <v>2843</v>
      </c>
      <c r="R368">
        <v>10275</v>
      </c>
      <c r="S368" t="b">
        <v>1</v>
      </c>
      <c r="T368" t="s">
        <v>330</v>
      </c>
      <c r="U368" t="s">
        <v>331</v>
      </c>
      <c r="V368" t="s">
        <v>331</v>
      </c>
      <c r="W368" t="s">
        <v>311</v>
      </c>
      <c r="X368" s="76">
        <v>1</v>
      </c>
      <c r="Y368" s="89" t="b">
        <f t="shared" si="6"/>
        <v>0</v>
      </c>
      <c r="AB368"/>
      <c r="AC368"/>
      <c r="AD368"/>
      <c r="AE368"/>
      <c r="AI368" s="29"/>
    </row>
    <row r="369" spans="1:35" x14ac:dyDescent="0.3">
      <c r="A369" s="84">
        <v>389</v>
      </c>
      <c r="B369" t="s">
        <v>1595</v>
      </c>
      <c r="C369" s="58">
        <v>45931</v>
      </c>
      <c r="D369" s="76" t="s">
        <v>21</v>
      </c>
      <c r="E369" t="s">
        <v>32</v>
      </c>
      <c r="F369" t="s">
        <v>103</v>
      </c>
      <c r="G369" s="95" t="s">
        <v>1596</v>
      </c>
      <c r="H369" s="102" t="s">
        <v>1724</v>
      </c>
      <c r="I369" s="4" t="s">
        <v>1597</v>
      </c>
      <c r="J369" s="4" t="s">
        <v>1400</v>
      </c>
      <c r="K369" t="s">
        <v>788</v>
      </c>
      <c r="L369" t="s">
        <v>39</v>
      </c>
      <c r="M369" t="s">
        <v>20</v>
      </c>
      <c r="N369" t="s">
        <v>774</v>
      </c>
      <c r="O369" t="s">
        <v>814</v>
      </c>
      <c r="P369" t="s">
        <v>939</v>
      </c>
      <c r="Q369" t="s">
        <v>789</v>
      </c>
      <c r="R369">
        <v>46585</v>
      </c>
      <c r="S369" t="b">
        <v>1</v>
      </c>
      <c r="T369" t="s">
        <v>330</v>
      </c>
      <c r="U369" t="s">
        <v>331</v>
      </c>
      <c r="V369" t="s">
        <v>331</v>
      </c>
      <c r="W369" t="s">
        <v>311</v>
      </c>
      <c r="X369" s="76">
        <v>1</v>
      </c>
      <c r="Y369" s="89" t="b">
        <f t="shared" si="6"/>
        <v>0</v>
      </c>
      <c r="AB369"/>
      <c r="AC369"/>
      <c r="AD369"/>
      <c r="AE369"/>
      <c r="AI369" s="29"/>
    </row>
    <row r="370" spans="1:35" x14ac:dyDescent="0.3">
      <c r="A370" s="84">
        <v>390</v>
      </c>
      <c r="B370" t="s">
        <v>1598</v>
      </c>
      <c r="C370" s="58">
        <v>45931</v>
      </c>
      <c r="D370" s="76" t="s">
        <v>21</v>
      </c>
      <c r="E370" t="s">
        <v>346</v>
      </c>
      <c r="F370" t="s">
        <v>205</v>
      </c>
      <c r="G370" s="95" t="s">
        <v>1599</v>
      </c>
      <c r="H370" s="102" t="s">
        <v>1724</v>
      </c>
      <c r="I370" s="4" t="s">
        <v>1597</v>
      </c>
      <c r="J370" s="4" t="s">
        <v>1400</v>
      </c>
      <c r="K370" t="s">
        <v>788</v>
      </c>
      <c r="L370" t="s">
        <v>39</v>
      </c>
      <c r="M370" t="s">
        <v>20</v>
      </c>
      <c r="N370" t="s">
        <v>774</v>
      </c>
      <c r="O370" t="s">
        <v>814</v>
      </c>
      <c r="P370" t="s">
        <v>939</v>
      </c>
      <c r="Q370" t="s">
        <v>789</v>
      </c>
      <c r="R370">
        <v>46585</v>
      </c>
      <c r="S370" t="b">
        <v>1</v>
      </c>
      <c r="T370" t="s">
        <v>330</v>
      </c>
      <c r="U370" t="s">
        <v>331</v>
      </c>
      <c r="V370" t="s">
        <v>331</v>
      </c>
      <c r="W370" t="s">
        <v>311</v>
      </c>
      <c r="X370" s="76">
        <v>1</v>
      </c>
      <c r="Y370" s="89" t="b">
        <f t="shared" si="6"/>
        <v>0</v>
      </c>
      <c r="AB370"/>
      <c r="AC370"/>
      <c r="AD370"/>
      <c r="AE370"/>
      <c r="AI370" s="29"/>
    </row>
    <row r="371" spans="1:35" x14ac:dyDescent="0.3">
      <c r="A371" s="84">
        <v>391</v>
      </c>
      <c r="B371" t="s">
        <v>1600</v>
      </c>
      <c r="C371" s="58">
        <v>45931</v>
      </c>
      <c r="D371" s="76" t="s">
        <v>21</v>
      </c>
      <c r="E371" t="s">
        <v>346</v>
      </c>
      <c r="F371" t="s">
        <v>103</v>
      </c>
      <c r="G371" s="95" t="s">
        <v>1601</v>
      </c>
      <c r="H371" s="102" t="s">
        <v>1709</v>
      </c>
      <c r="I371" s="4" t="s">
        <v>1602</v>
      </c>
      <c r="J371" s="4" t="s">
        <v>1400</v>
      </c>
      <c r="K371" t="s">
        <v>788</v>
      </c>
      <c r="L371" t="s">
        <v>39</v>
      </c>
      <c r="M371" t="s">
        <v>20</v>
      </c>
      <c r="N371" t="s">
        <v>774</v>
      </c>
      <c r="O371" t="s">
        <v>814</v>
      </c>
      <c r="P371" t="s">
        <v>939</v>
      </c>
      <c r="Q371" t="s">
        <v>789</v>
      </c>
      <c r="R371">
        <v>46585</v>
      </c>
      <c r="S371" t="b">
        <v>1</v>
      </c>
      <c r="T371" t="s">
        <v>330</v>
      </c>
      <c r="U371" t="s">
        <v>331</v>
      </c>
      <c r="V371" t="s">
        <v>331</v>
      </c>
      <c r="W371" t="s">
        <v>311</v>
      </c>
      <c r="X371" s="76">
        <v>1</v>
      </c>
      <c r="Y371" s="89" t="b">
        <f t="shared" si="6"/>
        <v>0</v>
      </c>
      <c r="AB371"/>
      <c r="AC371"/>
      <c r="AD371"/>
      <c r="AE371"/>
      <c r="AI371" s="29"/>
    </row>
    <row r="372" spans="1:35" x14ac:dyDescent="0.3">
      <c r="A372" s="84">
        <v>392</v>
      </c>
      <c r="B372" t="s">
        <v>1603</v>
      </c>
      <c r="C372" s="58">
        <v>45931</v>
      </c>
      <c r="D372" s="76" t="s">
        <v>21</v>
      </c>
      <c r="E372" t="s">
        <v>195</v>
      </c>
      <c r="F372" t="s">
        <v>358</v>
      </c>
      <c r="G372" s="95" t="s">
        <v>1604</v>
      </c>
      <c r="H372" s="102" t="s">
        <v>1709</v>
      </c>
      <c r="I372" s="4" t="s">
        <v>1602</v>
      </c>
      <c r="J372" s="4" t="s">
        <v>1400</v>
      </c>
      <c r="K372" t="s">
        <v>788</v>
      </c>
      <c r="L372" t="s">
        <v>39</v>
      </c>
      <c r="M372" t="s">
        <v>20</v>
      </c>
      <c r="N372" t="s">
        <v>774</v>
      </c>
      <c r="O372" t="s">
        <v>814</v>
      </c>
      <c r="P372" t="s">
        <v>939</v>
      </c>
      <c r="Q372" t="s">
        <v>789</v>
      </c>
      <c r="R372">
        <v>46585</v>
      </c>
      <c r="S372" t="b">
        <v>1</v>
      </c>
      <c r="T372" t="s">
        <v>330</v>
      </c>
      <c r="U372" t="s">
        <v>331</v>
      </c>
      <c r="V372" t="s">
        <v>331</v>
      </c>
      <c r="W372" t="s">
        <v>311</v>
      </c>
      <c r="X372" s="76">
        <v>1</v>
      </c>
      <c r="Y372" s="89" t="b">
        <f t="shared" si="6"/>
        <v>0</v>
      </c>
      <c r="AB372"/>
      <c r="AC372"/>
      <c r="AD372"/>
      <c r="AE372"/>
      <c r="AI372" s="29"/>
    </row>
    <row r="373" spans="1:35" x14ac:dyDescent="0.3">
      <c r="A373" s="84">
        <v>393</v>
      </c>
      <c r="B373" t="s">
        <v>1605</v>
      </c>
      <c r="C373" s="58">
        <v>45931</v>
      </c>
      <c r="D373" s="76" t="s">
        <v>21</v>
      </c>
      <c r="E373" t="s">
        <v>32</v>
      </c>
      <c r="F373" t="s">
        <v>205</v>
      </c>
      <c r="G373" s="95" t="s">
        <v>1606</v>
      </c>
      <c r="H373" s="102" t="s">
        <v>1709</v>
      </c>
      <c r="I373" s="4" t="s">
        <v>1602</v>
      </c>
      <c r="J373" s="4" t="s">
        <v>1400</v>
      </c>
      <c r="K373" t="s">
        <v>788</v>
      </c>
      <c r="L373" t="s">
        <v>39</v>
      </c>
      <c r="M373" t="s">
        <v>20</v>
      </c>
      <c r="N373" t="s">
        <v>774</v>
      </c>
      <c r="O373" t="s">
        <v>814</v>
      </c>
      <c r="P373" t="s">
        <v>939</v>
      </c>
      <c r="Q373" t="s">
        <v>789</v>
      </c>
      <c r="R373">
        <v>46585</v>
      </c>
      <c r="S373" t="b">
        <v>1</v>
      </c>
      <c r="T373" t="s">
        <v>330</v>
      </c>
      <c r="U373" t="s">
        <v>331</v>
      </c>
      <c r="V373" t="s">
        <v>331</v>
      </c>
      <c r="W373" t="s">
        <v>311</v>
      </c>
      <c r="X373" s="76">
        <v>1</v>
      </c>
      <c r="Y373" s="89" t="b">
        <f t="shared" si="6"/>
        <v>0</v>
      </c>
      <c r="AB373"/>
      <c r="AC373"/>
      <c r="AD373"/>
      <c r="AE373"/>
      <c r="AI373" s="29"/>
    </row>
    <row r="374" spans="1:35" x14ac:dyDescent="0.3">
      <c r="A374" s="84">
        <v>394</v>
      </c>
      <c r="B374" t="s">
        <v>1607</v>
      </c>
      <c r="C374" s="58">
        <v>45931</v>
      </c>
      <c r="D374" s="76" t="s">
        <v>21</v>
      </c>
      <c r="E374" t="s">
        <v>41</v>
      </c>
      <c r="F374" t="s">
        <v>103</v>
      </c>
      <c r="G374" s="95" t="s">
        <v>1608</v>
      </c>
      <c r="I374" s="4" t="s">
        <v>1609</v>
      </c>
      <c r="J374" s="4" t="s">
        <v>34</v>
      </c>
      <c r="K374" t="s">
        <v>1583</v>
      </c>
      <c r="L374" t="s">
        <v>226</v>
      </c>
      <c r="M374" t="s">
        <v>20</v>
      </c>
      <c r="N374" t="s">
        <v>1584</v>
      </c>
      <c r="O374" t="s">
        <v>1585</v>
      </c>
      <c r="P374" t="s">
        <v>2754</v>
      </c>
      <c r="Q374" t="s">
        <v>2843</v>
      </c>
      <c r="R374">
        <v>10275</v>
      </c>
      <c r="S374" t="b">
        <v>1</v>
      </c>
      <c r="T374" t="s">
        <v>330</v>
      </c>
      <c r="U374" t="s">
        <v>331</v>
      </c>
      <c r="V374" t="s">
        <v>331</v>
      </c>
      <c r="W374" t="s">
        <v>311</v>
      </c>
      <c r="X374" s="76">
        <v>1</v>
      </c>
      <c r="Y374" s="89" t="b">
        <f t="shared" si="6"/>
        <v>0</v>
      </c>
      <c r="AB374"/>
      <c r="AC374"/>
      <c r="AD374"/>
      <c r="AE374"/>
      <c r="AI374" s="29"/>
    </row>
    <row r="375" spans="1:35" x14ac:dyDescent="0.3">
      <c r="A375" s="84">
        <v>395</v>
      </c>
      <c r="B375" t="s">
        <v>1610</v>
      </c>
      <c r="C375" s="58">
        <v>45931</v>
      </c>
      <c r="D375" s="76" t="s">
        <v>21</v>
      </c>
      <c r="E375" t="s">
        <v>31</v>
      </c>
      <c r="F375" t="s">
        <v>103</v>
      </c>
      <c r="G375" s="95" t="s">
        <v>1611</v>
      </c>
      <c r="H375" s="102" t="s">
        <v>1721</v>
      </c>
      <c r="I375" s="4" t="s">
        <v>1612</v>
      </c>
      <c r="J375" s="4" t="s">
        <v>1400</v>
      </c>
      <c r="K375" t="s">
        <v>788</v>
      </c>
      <c r="L375" t="s">
        <v>801</v>
      </c>
      <c r="M375" t="s">
        <v>20</v>
      </c>
      <c r="N375" t="s">
        <v>774</v>
      </c>
      <c r="O375" t="s">
        <v>814</v>
      </c>
      <c r="P375" t="s">
        <v>939</v>
      </c>
      <c r="Q375" t="s">
        <v>789</v>
      </c>
      <c r="R375">
        <v>46585</v>
      </c>
      <c r="S375" t="b">
        <v>1</v>
      </c>
      <c r="T375" t="s">
        <v>330</v>
      </c>
      <c r="U375" t="s">
        <v>331</v>
      </c>
      <c r="V375" t="s">
        <v>331</v>
      </c>
      <c r="W375" t="s">
        <v>311</v>
      </c>
      <c r="X375" s="76">
        <v>1</v>
      </c>
      <c r="Y375" s="89" t="b">
        <f t="shared" si="6"/>
        <v>0</v>
      </c>
      <c r="AB375"/>
      <c r="AC375"/>
      <c r="AD375"/>
      <c r="AE375"/>
      <c r="AI375" s="29"/>
    </row>
    <row r="376" spans="1:35" x14ac:dyDescent="0.3">
      <c r="A376" s="84">
        <v>396</v>
      </c>
      <c r="B376" t="s">
        <v>1613</v>
      </c>
      <c r="C376" s="58">
        <v>45931</v>
      </c>
      <c r="D376" s="76" t="s">
        <v>21</v>
      </c>
      <c r="E376" t="s">
        <v>32</v>
      </c>
      <c r="F376" t="s">
        <v>358</v>
      </c>
      <c r="G376" s="95" t="s">
        <v>1614</v>
      </c>
      <c r="H376" s="102" t="s">
        <v>1721</v>
      </c>
      <c r="I376" s="4" t="s">
        <v>1612</v>
      </c>
      <c r="J376" s="4" t="s">
        <v>1400</v>
      </c>
      <c r="K376" t="s">
        <v>788</v>
      </c>
      <c r="L376" t="s">
        <v>801</v>
      </c>
      <c r="M376" t="s">
        <v>20</v>
      </c>
      <c r="N376" t="s">
        <v>774</v>
      </c>
      <c r="O376" t="s">
        <v>814</v>
      </c>
      <c r="P376" t="s">
        <v>939</v>
      </c>
      <c r="Q376" t="s">
        <v>789</v>
      </c>
      <c r="R376">
        <v>46585</v>
      </c>
      <c r="S376" t="b">
        <v>1</v>
      </c>
      <c r="T376" t="s">
        <v>330</v>
      </c>
      <c r="U376" t="s">
        <v>331</v>
      </c>
      <c r="V376" t="s">
        <v>331</v>
      </c>
      <c r="W376" t="s">
        <v>311</v>
      </c>
      <c r="X376" s="76">
        <v>1</v>
      </c>
      <c r="Y376" s="89" t="b">
        <f t="shared" si="6"/>
        <v>0</v>
      </c>
      <c r="AB376"/>
      <c r="AC376"/>
      <c r="AD376"/>
      <c r="AE376"/>
      <c r="AI376" s="29"/>
    </row>
    <row r="377" spans="1:35" x14ac:dyDescent="0.3">
      <c r="A377" s="84">
        <v>398</v>
      </c>
      <c r="B377" t="s">
        <v>1618</v>
      </c>
      <c r="C377" s="58">
        <v>45931</v>
      </c>
      <c r="D377" s="76" t="s">
        <v>21</v>
      </c>
      <c r="E377" t="s">
        <v>31</v>
      </c>
      <c r="F377" t="s">
        <v>103</v>
      </c>
      <c r="G377" s="95" t="s">
        <v>1619</v>
      </c>
      <c r="I377" s="4" t="s">
        <v>1620</v>
      </c>
      <c r="J377" s="4" t="s">
        <v>33</v>
      </c>
      <c r="K377" t="s">
        <v>1583</v>
      </c>
      <c r="L377" t="s">
        <v>808</v>
      </c>
      <c r="M377" t="s">
        <v>20</v>
      </c>
      <c r="N377" t="s">
        <v>1584</v>
      </c>
      <c r="O377" t="s">
        <v>1585</v>
      </c>
      <c r="P377" t="s">
        <v>2754</v>
      </c>
      <c r="Q377" t="s">
        <v>2843</v>
      </c>
      <c r="R377">
        <v>10275</v>
      </c>
      <c r="S377" t="b">
        <v>1</v>
      </c>
      <c r="T377" t="s">
        <v>330</v>
      </c>
      <c r="U377" t="s">
        <v>331</v>
      </c>
      <c r="V377" t="s">
        <v>331</v>
      </c>
      <c r="W377" t="s">
        <v>311</v>
      </c>
      <c r="X377" s="76">
        <v>1</v>
      </c>
      <c r="Y377" s="89" t="b">
        <f t="shared" si="6"/>
        <v>0</v>
      </c>
      <c r="AB377"/>
      <c r="AC377"/>
      <c r="AD377"/>
      <c r="AE377"/>
      <c r="AI377" s="29"/>
    </row>
    <row r="378" spans="1:35" x14ac:dyDescent="0.3">
      <c r="A378" s="84">
        <v>399</v>
      </c>
      <c r="B378" t="s">
        <v>1621</v>
      </c>
      <c r="C378" s="58">
        <v>45931</v>
      </c>
      <c r="D378" s="76" t="s">
        <v>21</v>
      </c>
      <c r="E378" t="s">
        <v>31</v>
      </c>
      <c r="F378" t="s">
        <v>103</v>
      </c>
      <c r="G378" s="95" t="s">
        <v>1622</v>
      </c>
      <c r="I378" s="4" t="s">
        <v>1623</v>
      </c>
      <c r="J378" s="4" t="s">
        <v>34</v>
      </c>
      <c r="K378" t="s">
        <v>1583</v>
      </c>
      <c r="L378" t="s">
        <v>431</v>
      </c>
      <c r="M378" t="s">
        <v>20</v>
      </c>
      <c r="N378" t="s">
        <v>1624</v>
      </c>
      <c r="O378" t="s">
        <v>1625</v>
      </c>
      <c r="P378" t="s">
        <v>2754</v>
      </c>
      <c r="Q378" t="s">
        <v>2842</v>
      </c>
      <c r="R378">
        <v>10275</v>
      </c>
      <c r="S378" t="b">
        <v>1</v>
      </c>
      <c r="T378" t="s">
        <v>330</v>
      </c>
      <c r="U378" t="s">
        <v>331</v>
      </c>
      <c r="V378" t="s">
        <v>331</v>
      </c>
      <c r="W378" t="s">
        <v>311</v>
      </c>
      <c r="X378" s="76">
        <v>1</v>
      </c>
      <c r="Y378" s="89" t="b">
        <f t="shared" si="6"/>
        <v>0</v>
      </c>
      <c r="AB378"/>
      <c r="AC378"/>
      <c r="AD378"/>
      <c r="AE378"/>
      <c r="AI378" s="29"/>
    </row>
    <row r="379" spans="1:35" x14ac:dyDescent="0.3">
      <c r="A379" s="84">
        <v>400</v>
      </c>
      <c r="B379" t="s">
        <v>1626</v>
      </c>
      <c r="C379" s="58">
        <v>45931</v>
      </c>
      <c r="D379" s="76" t="s">
        <v>21</v>
      </c>
      <c r="E379" t="s">
        <v>31</v>
      </c>
      <c r="F379" t="s">
        <v>103</v>
      </c>
      <c r="G379" s="95" t="s">
        <v>1627</v>
      </c>
      <c r="I379" s="4" t="s">
        <v>1628</v>
      </c>
      <c r="J379" s="4" t="s">
        <v>34</v>
      </c>
      <c r="K379" t="s">
        <v>1583</v>
      </c>
      <c r="L379" t="s">
        <v>807</v>
      </c>
      <c r="M379" t="s">
        <v>20</v>
      </c>
      <c r="N379" t="s">
        <v>1624</v>
      </c>
      <c r="O379" t="s">
        <v>1625</v>
      </c>
      <c r="P379" t="s">
        <v>2754</v>
      </c>
      <c r="Q379" t="s">
        <v>2842</v>
      </c>
      <c r="R379">
        <v>10275</v>
      </c>
      <c r="S379" t="b">
        <v>1</v>
      </c>
      <c r="T379" t="s">
        <v>330</v>
      </c>
      <c r="U379" t="s">
        <v>331</v>
      </c>
      <c r="V379" t="s">
        <v>331</v>
      </c>
      <c r="W379" t="s">
        <v>311</v>
      </c>
      <c r="X379" s="76">
        <v>1</v>
      </c>
      <c r="Y379" s="89" t="b">
        <f t="shared" si="6"/>
        <v>0</v>
      </c>
      <c r="AB379"/>
      <c r="AC379"/>
      <c r="AD379"/>
      <c r="AE379"/>
      <c r="AI379" s="29"/>
    </row>
    <row r="380" spans="1:35" x14ac:dyDescent="0.3">
      <c r="A380" s="84">
        <v>402</v>
      </c>
      <c r="B380" t="s">
        <v>1633</v>
      </c>
      <c r="C380" s="58">
        <v>45931</v>
      </c>
      <c r="D380" s="76" t="s">
        <v>21</v>
      </c>
      <c r="E380" t="s">
        <v>31</v>
      </c>
      <c r="F380" t="s">
        <v>103</v>
      </c>
      <c r="G380" s="95" t="s">
        <v>1634</v>
      </c>
      <c r="I380" s="4" t="s">
        <v>1635</v>
      </c>
      <c r="J380" s="4" t="s">
        <v>34</v>
      </c>
      <c r="K380" t="s">
        <v>1583</v>
      </c>
      <c r="L380" t="s">
        <v>780</v>
      </c>
      <c r="M380" t="s">
        <v>20</v>
      </c>
      <c r="N380" t="s">
        <v>1624</v>
      </c>
      <c r="O380" t="s">
        <v>1625</v>
      </c>
      <c r="P380" t="s">
        <v>2754</v>
      </c>
      <c r="Q380" t="s">
        <v>2842</v>
      </c>
      <c r="R380">
        <v>10275</v>
      </c>
      <c r="S380" t="b">
        <v>1</v>
      </c>
      <c r="T380" t="s">
        <v>330</v>
      </c>
      <c r="U380" t="s">
        <v>331</v>
      </c>
      <c r="V380" t="s">
        <v>331</v>
      </c>
      <c r="W380" t="s">
        <v>311</v>
      </c>
      <c r="X380" s="76">
        <v>1</v>
      </c>
      <c r="Y380" s="89" t="b">
        <f t="shared" si="6"/>
        <v>0</v>
      </c>
      <c r="AB380"/>
      <c r="AC380"/>
      <c r="AD380"/>
      <c r="AE380"/>
      <c r="AI380" s="29"/>
    </row>
    <row r="381" spans="1:35" x14ac:dyDescent="0.3">
      <c r="A381" s="84">
        <v>403</v>
      </c>
      <c r="B381" t="s">
        <v>1636</v>
      </c>
      <c r="C381" s="58">
        <v>45931</v>
      </c>
      <c r="D381" s="76" t="s">
        <v>21</v>
      </c>
      <c r="E381" t="s">
        <v>31</v>
      </c>
      <c r="F381" t="s">
        <v>103</v>
      </c>
      <c r="G381" s="95" t="s">
        <v>1637</v>
      </c>
      <c r="I381" s="4" t="s">
        <v>1638</v>
      </c>
      <c r="J381" s="4" t="s">
        <v>34</v>
      </c>
      <c r="K381" t="s">
        <v>1583</v>
      </c>
      <c r="L381" t="s">
        <v>401</v>
      </c>
      <c r="M381" t="s">
        <v>20</v>
      </c>
      <c r="N381" t="s">
        <v>1624</v>
      </c>
      <c r="O381" t="s">
        <v>1625</v>
      </c>
      <c r="P381" t="s">
        <v>2754</v>
      </c>
      <c r="Q381" t="s">
        <v>2842</v>
      </c>
      <c r="R381">
        <v>10275</v>
      </c>
      <c r="S381" t="b">
        <v>1</v>
      </c>
      <c r="T381" t="s">
        <v>330</v>
      </c>
      <c r="U381" t="s">
        <v>331</v>
      </c>
      <c r="V381" t="s">
        <v>331</v>
      </c>
      <c r="W381" t="s">
        <v>311</v>
      </c>
      <c r="X381" s="76">
        <v>1</v>
      </c>
      <c r="Y381" s="89" t="b">
        <f t="shared" si="6"/>
        <v>0</v>
      </c>
      <c r="AB381"/>
      <c r="AC381"/>
      <c r="AD381"/>
      <c r="AE381"/>
      <c r="AI381" s="29"/>
    </row>
    <row r="382" spans="1:35" x14ac:dyDescent="0.3">
      <c r="A382" s="84">
        <v>404</v>
      </c>
      <c r="B382" t="s">
        <v>1639</v>
      </c>
      <c r="C382" s="58">
        <v>45931</v>
      </c>
      <c r="D382" s="76" t="s">
        <v>21</v>
      </c>
      <c r="E382" t="s">
        <v>31</v>
      </c>
      <c r="F382" t="s">
        <v>103</v>
      </c>
      <c r="G382" s="95" t="s">
        <v>1640</v>
      </c>
      <c r="I382" s="4" t="s">
        <v>1631</v>
      </c>
      <c r="J382" s="4" t="s">
        <v>34</v>
      </c>
      <c r="K382" t="s">
        <v>1583</v>
      </c>
      <c r="L382" t="s">
        <v>887</v>
      </c>
      <c r="M382" t="s">
        <v>20</v>
      </c>
      <c r="N382" t="s">
        <v>1624</v>
      </c>
      <c r="O382" t="s">
        <v>1625</v>
      </c>
      <c r="P382" t="s">
        <v>2754</v>
      </c>
      <c r="Q382" t="s">
        <v>2842</v>
      </c>
      <c r="R382">
        <v>10275</v>
      </c>
      <c r="S382" t="b">
        <v>1</v>
      </c>
      <c r="T382" t="s">
        <v>330</v>
      </c>
      <c r="U382" t="s">
        <v>331</v>
      </c>
      <c r="V382" t="s">
        <v>331</v>
      </c>
      <c r="W382" t="s">
        <v>311</v>
      </c>
      <c r="X382" s="76">
        <v>1</v>
      </c>
      <c r="Y382" s="89" t="b">
        <f t="shared" si="6"/>
        <v>0</v>
      </c>
      <c r="AB382"/>
      <c r="AC382"/>
      <c r="AD382"/>
      <c r="AE382"/>
      <c r="AI382" s="29"/>
    </row>
    <row r="383" spans="1:35" x14ac:dyDescent="0.3">
      <c r="A383" s="84">
        <v>405</v>
      </c>
      <c r="B383" t="s">
        <v>1641</v>
      </c>
      <c r="C383" s="58">
        <v>45931</v>
      </c>
      <c r="D383" s="76" t="s">
        <v>21</v>
      </c>
      <c r="E383" t="s">
        <v>41</v>
      </c>
      <c r="F383" t="s">
        <v>103</v>
      </c>
      <c r="G383" s="95" t="s">
        <v>1642</v>
      </c>
      <c r="I383" s="4" t="s">
        <v>1643</v>
      </c>
      <c r="J383" s="4" t="s">
        <v>34</v>
      </c>
      <c r="K383" t="s">
        <v>1583</v>
      </c>
      <c r="L383" t="s">
        <v>780</v>
      </c>
      <c r="M383" t="s">
        <v>20</v>
      </c>
      <c r="N383" t="s">
        <v>1624</v>
      </c>
      <c r="O383" t="s">
        <v>1625</v>
      </c>
      <c r="P383" t="s">
        <v>2754</v>
      </c>
      <c r="Q383" t="s">
        <v>2842</v>
      </c>
      <c r="R383">
        <v>10275</v>
      </c>
      <c r="S383" t="b">
        <v>1</v>
      </c>
      <c r="T383" t="s">
        <v>330</v>
      </c>
      <c r="U383" t="s">
        <v>331</v>
      </c>
      <c r="V383" t="s">
        <v>331</v>
      </c>
      <c r="W383" t="s">
        <v>311</v>
      </c>
      <c r="X383" s="76">
        <v>1</v>
      </c>
      <c r="Y383" s="89" t="b">
        <f t="shared" si="6"/>
        <v>0</v>
      </c>
      <c r="AB383"/>
      <c r="AC383"/>
      <c r="AD383"/>
      <c r="AE383"/>
      <c r="AI383" s="29"/>
    </row>
    <row r="384" spans="1:35" x14ac:dyDescent="0.3">
      <c r="A384" s="84">
        <v>409</v>
      </c>
      <c r="B384" t="s">
        <v>1655</v>
      </c>
      <c r="C384" s="58">
        <v>45931</v>
      </c>
      <c r="D384" s="76" t="s">
        <v>21</v>
      </c>
      <c r="E384" t="s">
        <v>32</v>
      </c>
      <c r="F384" t="s">
        <v>205</v>
      </c>
      <c r="G384" s="95" t="s">
        <v>1656</v>
      </c>
      <c r="I384" s="4" t="s">
        <v>1657</v>
      </c>
      <c r="J384" s="4" t="s">
        <v>35</v>
      </c>
      <c r="K384" t="s">
        <v>1658</v>
      </c>
      <c r="L384" t="s">
        <v>289</v>
      </c>
      <c r="M384" t="s">
        <v>1697</v>
      </c>
      <c r="N384" t="s">
        <v>1659</v>
      </c>
      <c r="O384" t="s">
        <v>1660</v>
      </c>
      <c r="P384" t="s">
        <v>1689</v>
      </c>
      <c r="Q384" t="s">
        <v>1661</v>
      </c>
      <c r="R384">
        <v>44225</v>
      </c>
      <c r="S384" t="b">
        <v>1</v>
      </c>
      <c r="T384" t="s">
        <v>330</v>
      </c>
      <c r="U384" t="s">
        <v>331</v>
      </c>
      <c r="V384" t="s">
        <v>331</v>
      </c>
      <c r="W384" t="s">
        <v>311</v>
      </c>
      <c r="X384" s="76">
        <v>1</v>
      </c>
      <c r="Y384" s="89" t="b">
        <f t="shared" si="6"/>
        <v>0</v>
      </c>
      <c r="AB384"/>
      <c r="AC384"/>
      <c r="AD384"/>
      <c r="AE384"/>
      <c r="AI384" s="29"/>
    </row>
    <row r="385" spans="1:35" x14ac:dyDescent="0.3">
      <c r="A385" s="84">
        <v>410</v>
      </c>
      <c r="B385" t="s">
        <v>1662</v>
      </c>
      <c r="C385" s="58">
        <v>45931</v>
      </c>
      <c r="D385" s="76" t="s">
        <v>21</v>
      </c>
      <c r="E385" t="s">
        <v>32</v>
      </c>
      <c r="F385" t="s">
        <v>205</v>
      </c>
      <c r="G385" s="95" t="s">
        <v>1663</v>
      </c>
      <c r="I385" s="4" t="s">
        <v>1664</v>
      </c>
      <c r="J385" s="4" t="s">
        <v>35</v>
      </c>
      <c r="K385" t="s">
        <v>1665</v>
      </c>
      <c r="L385" t="s">
        <v>352</v>
      </c>
      <c r="M385" t="s">
        <v>1697</v>
      </c>
      <c r="N385" t="s">
        <v>1659</v>
      </c>
      <c r="O385" t="s">
        <v>1660</v>
      </c>
      <c r="P385" t="s">
        <v>1689</v>
      </c>
      <c r="Q385" t="s">
        <v>1661</v>
      </c>
      <c r="R385">
        <v>44225</v>
      </c>
      <c r="S385" t="b">
        <v>1</v>
      </c>
      <c r="T385" t="s">
        <v>330</v>
      </c>
      <c r="U385" t="s">
        <v>331</v>
      </c>
      <c r="V385" t="s">
        <v>331</v>
      </c>
      <c r="W385" t="s">
        <v>311</v>
      </c>
      <c r="X385" s="76">
        <v>1</v>
      </c>
      <c r="Y385" s="89" t="b">
        <f t="shared" si="6"/>
        <v>0</v>
      </c>
      <c r="AB385"/>
      <c r="AC385"/>
      <c r="AD385"/>
      <c r="AE385"/>
      <c r="AI385" s="29"/>
    </row>
    <row r="386" spans="1:35" x14ac:dyDescent="0.3">
      <c r="A386" s="84">
        <v>411</v>
      </c>
      <c r="B386" t="s">
        <v>1666</v>
      </c>
      <c r="C386" s="58">
        <v>45931</v>
      </c>
      <c r="D386" s="76" t="s">
        <v>21</v>
      </c>
      <c r="E386" t="s">
        <v>32</v>
      </c>
      <c r="F386" t="s">
        <v>205</v>
      </c>
      <c r="G386" s="95" t="s">
        <v>1667</v>
      </c>
      <c r="I386" s="4" t="s">
        <v>1668</v>
      </c>
      <c r="J386" s="4" t="s">
        <v>35</v>
      </c>
      <c r="K386" t="s">
        <v>1665</v>
      </c>
      <c r="L386" t="s">
        <v>792</v>
      </c>
      <c r="M386" t="s">
        <v>1697</v>
      </c>
      <c r="N386" t="s">
        <v>1659</v>
      </c>
      <c r="O386" t="s">
        <v>1660</v>
      </c>
      <c r="P386" t="s">
        <v>1689</v>
      </c>
      <c r="Q386" t="s">
        <v>1661</v>
      </c>
      <c r="R386">
        <v>44225</v>
      </c>
      <c r="S386" t="b">
        <v>1</v>
      </c>
      <c r="T386" t="s">
        <v>330</v>
      </c>
      <c r="U386" t="s">
        <v>331</v>
      </c>
      <c r="V386" t="s">
        <v>331</v>
      </c>
      <c r="W386" t="s">
        <v>311</v>
      </c>
      <c r="X386" s="76">
        <v>1</v>
      </c>
      <c r="Y386" s="89" t="b">
        <f t="shared" si="6"/>
        <v>0</v>
      </c>
      <c r="AB386"/>
      <c r="AC386"/>
      <c r="AD386"/>
      <c r="AE386"/>
      <c r="AI386" s="29"/>
    </row>
    <row r="387" spans="1:35" x14ac:dyDescent="0.3">
      <c r="A387" s="84">
        <v>412</v>
      </c>
      <c r="B387" t="s">
        <v>1669</v>
      </c>
      <c r="C387" s="58">
        <v>45931</v>
      </c>
      <c r="D387" s="76" t="s">
        <v>21</v>
      </c>
      <c r="E387" t="s">
        <v>32</v>
      </c>
      <c r="F387" t="s">
        <v>205</v>
      </c>
      <c r="G387" s="95" t="s">
        <v>1670</v>
      </c>
      <c r="I387" s="4" t="s">
        <v>1671</v>
      </c>
      <c r="J387" s="4" t="s">
        <v>35</v>
      </c>
      <c r="K387" t="s">
        <v>1665</v>
      </c>
      <c r="L387" t="s">
        <v>808</v>
      </c>
      <c r="M387" t="s">
        <v>1697</v>
      </c>
      <c r="N387" t="s">
        <v>1659</v>
      </c>
      <c r="O387" t="s">
        <v>1660</v>
      </c>
      <c r="P387" t="s">
        <v>1689</v>
      </c>
      <c r="Q387" t="s">
        <v>1661</v>
      </c>
      <c r="R387">
        <v>44225</v>
      </c>
      <c r="S387" t="b">
        <v>1</v>
      </c>
      <c r="T387" t="s">
        <v>330</v>
      </c>
      <c r="U387" t="s">
        <v>331</v>
      </c>
      <c r="V387" t="s">
        <v>331</v>
      </c>
      <c r="W387" t="s">
        <v>311</v>
      </c>
      <c r="X387" s="76">
        <v>1</v>
      </c>
      <c r="Y387" s="89" t="b">
        <f t="shared" si="6"/>
        <v>0</v>
      </c>
      <c r="AB387"/>
      <c r="AC387"/>
      <c r="AD387"/>
      <c r="AE387"/>
      <c r="AI387" s="29"/>
    </row>
    <row r="388" spans="1:35" x14ac:dyDescent="0.3">
      <c r="A388" s="84">
        <v>413</v>
      </c>
      <c r="B388" t="s">
        <v>1672</v>
      </c>
      <c r="C388" s="58">
        <v>45931</v>
      </c>
      <c r="D388" s="76" t="s">
        <v>21</v>
      </c>
      <c r="E388" t="s">
        <v>32</v>
      </c>
      <c r="F388" t="s">
        <v>205</v>
      </c>
      <c r="G388" s="95" t="s">
        <v>1673</v>
      </c>
      <c r="I388" s="4" t="s">
        <v>1674</v>
      </c>
      <c r="J388" s="4" t="s">
        <v>35</v>
      </c>
      <c r="K388" t="s">
        <v>1675</v>
      </c>
      <c r="L388" t="s">
        <v>37</v>
      </c>
      <c r="M388" t="s">
        <v>1697</v>
      </c>
      <c r="N388" t="s">
        <v>1659</v>
      </c>
      <c r="O388" t="s">
        <v>1660</v>
      </c>
      <c r="P388" t="s">
        <v>1689</v>
      </c>
      <c r="Q388" t="s">
        <v>1661</v>
      </c>
      <c r="R388">
        <v>44225</v>
      </c>
      <c r="S388" t="b">
        <v>1</v>
      </c>
      <c r="T388" t="s">
        <v>330</v>
      </c>
      <c r="U388" t="s">
        <v>331</v>
      </c>
      <c r="V388" t="s">
        <v>331</v>
      </c>
      <c r="W388" t="s">
        <v>311</v>
      </c>
      <c r="X388" s="76">
        <v>1</v>
      </c>
      <c r="Y388" s="89" t="b">
        <f t="shared" si="6"/>
        <v>0</v>
      </c>
      <c r="AB388"/>
      <c r="AC388"/>
      <c r="AD388"/>
      <c r="AE388"/>
      <c r="AI388" s="29"/>
    </row>
    <row r="389" spans="1:35" x14ac:dyDescent="0.3">
      <c r="A389" s="84">
        <v>414</v>
      </c>
      <c r="B389" t="s">
        <v>1676</v>
      </c>
      <c r="C389" s="58">
        <v>45931</v>
      </c>
      <c r="D389" s="76" t="s">
        <v>21</v>
      </c>
      <c r="E389" t="s">
        <v>32</v>
      </c>
      <c r="F389" t="s">
        <v>205</v>
      </c>
      <c r="G389" s="95" t="s">
        <v>1677</v>
      </c>
      <c r="I389" s="4" t="s">
        <v>1678</v>
      </c>
      <c r="J389" s="4" t="s">
        <v>35</v>
      </c>
      <c r="K389" t="s">
        <v>1679</v>
      </c>
      <c r="L389" t="s">
        <v>74</v>
      </c>
      <c r="M389" t="s">
        <v>1697</v>
      </c>
      <c r="N389" t="s">
        <v>1659</v>
      </c>
      <c r="O389" t="s">
        <v>1660</v>
      </c>
      <c r="P389" t="s">
        <v>1689</v>
      </c>
      <c r="Q389" t="s">
        <v>1661</v>
      </c>
      <c r="R389">
        <v>44225</v>
      </c>
      <c r="S389" t="b">
        <v>1</v>
      </c>
      <c r="T389" t="s">
        <v>330</v>
      </c>
      <c r="U389" t="s">
        <v>331</v>
      </c>
      <c r="V389" t="s">
        <v>331</v>
      </c>
      <c r="W389" t="s">
        <v>311</v>
      </c>
      <c r="X389" s="76">
        <v>1</v>
      </c>
      <c r="Y389" s="89" t="b">
        <f t="shared" si="6"/>
        <v>0</v>
      </c>
      <c r="AB389"/>
      <c r="AC389"/>
      <c r="AD389"/>
      <c r="AE389"/>
      <c r="AI389" s="29"/>
    </row>
    <row r="390" spans="1:35" x14ac:dyDescent="0.3">
      <c r="A390" s="84">
        <v>415</v>
      </c>
      <c r="B390" t="s">
        <v>1680</v>
      </c>
      <c r="C390" s="58">
        <v>45931</v>
      </c>
      <c r="D390" s="76" t="s">
        <v>21</v>
      </c>
      <c r="E390" t="s">
        <v>32</v>
      </c>
      <c r="F390" t="s">
        <v>284</v>
      </c>
      <c r="G390" s="95" t="s">
        <v>1681</v>
      </c>
      <c r="H390" s="102" t="s">
        <v>1723</v>
      </c>
      <c r="I390" s="4" t="s">
        <v>1682</v>
      </c>
      <c r="J390" s="4" t="s">
        <v>35</v>
      </c>
      <c r="K390" t="s">
        <v>1696</v>
      </c>
      <c r="L390" t="s">
        <v>808</v>
      </c>
      <c r="M390" t="s">
        <v>1697</v>
      </c>
      <c r="N390" t="s">
        <v>1659</v>
      </c>
      <c r="O390" t="s">
        <v>1660</v>
      </c>
      <c r="P390" t="s">
        <v>1689</v>
      </c>
      <c r="Q390" t="s">
        <v>1661</v>
      </c>
      <c r="R390">
        <v>44225</v>
      </c>
      <c r="S390" t="b">
        <v>1</v>
      </c>
      <c r="T390" t="s">
        <v>330</v>
      </c>
      <c r="U390" t="s">
        <v>331</v>
      </c>
      <c r="V390" t="s">
        <v>331</v>
      </c>
      <c r="W390" t="s">
        <v>311</v>
      </c>
      <c r="X390" s="76">
        <v>1</v>
      </c>
      <c r="Y390" s="89" t="b">
        <f t="shared" si="6"/>
        <v>0</v>
      </c>
      <c r="AB390"/>
      <c r="AC390"/>
      <c r="AD390"/>
      <c r="AE390"/>
      <c r="AI390" s="29"/>
    </row>
    <row r="391" spans="1:35" x14ac:dyDescent="0.3">
      <c r="A391" s="84">
        <v>416</v>
      </c>
      <c r="B391" t="s">
        <v>1683</v>
      </c>
      <c r="C391" s="58">
        <v>45931</v>
      </c>
      <c r="D391" s="76" t="s">
        <v>21</v>
      </c>
      <c r="E391" t="s">
        <v>41</v>
      </c>
      <c r="F391" t="s">
        <v>284</v>
      </c>
      <c r="G391" s="95" t="s">
        <v>1684</v>
      </c>
      <c r="H391" s="102" t="s">
        <v>1723</v>
      </c>
      <c r="I391" s="4" t="s">
        <v>1682</v>
      </c>
      <c r="J391" s="4" t="s">
        <v>35</v>
      </c>
      <c r="K391" t="s">
        <v>1696</v>
      </c>
      <c r="L391" t="s">
        <v>808</v>
      </c>
      <c r="M391" t="s">
        <v>1697</v>
      </c>
      <c r="N391" t="s">
        <v>1659</v>
      </c>
      <c r="O391" t="s">
        <v>1660</v>
      </c>
      <c r="P391" t="s">
        <v>1689</v>
      </c>
      <c r="Q391" t="s">
        <v>1661</v>
      </c>
      <c r="R391">
        <v>44225</v>
      </c>
      <c r="S391" t="b">
        <v>1</v>
      </c>
      <c r="T391" t="s">
        <v>330</v>
      </c>
      <c r="U391" t="s">
        <v>331</v>
      </c>
      <c r="V391" t="s">
        <v>331</v>
      </c>
      <c r="W391" t="s">
        <v>311</v>
      </c>
      <c r="X391" s="76">
        <v>1</v>
      </c>
      <c r="Y391" s="89" t="b">
        <f t="shared" si="6"/>
        <v>0</v>
      </c>
      <c r="AB391"/>
      <c r="AC391"/>
      <c r="AD391"/>
      <c r="AE391"/>
      <c r="AI391" s="29"/>
    </row>
    <row r="392" spans="1:35" x14ac:dyDescent="0.3">
      <c r="A392" s="84">
        <v>417</v>
      </c>
      <c r="B392" t="s">
        <v>1685</v>
      </c>
      <c r="C392" s="58">
        <v>45931</v>
      </c>
      <c r="D392" s="76" t="s">
        <v>21</v>
      </c>
      <c r="E392" t="s">
        <v>41</v>
      </c>
      <c r="F392" t="s">
        <v>205</v>
      </c>
      <c r="G392" s="95" t="s">
        <v>1686</v>
      </c>
      <c r="I392" s="4" t="s">
        <v>1687</v>
      </c>
      <c r="J392" s="4" t="s">
        <v>35</v>
      </c>
      <c r="K392" t="s">
        <v>1688</v>
      </c>
      <c r="L392" t="s">
        <v>807</v>
      </c>
      <c r="M392" t="s">
        <v>1697</v>
      </c>
      <c r="N392" t="s">
        <v>1659</v>
      </c>
      <c r="O392" t="s">
        <v>1660</v>
      </c>
      <c r="P392" t="s">
        <v>1689</v>
      </c>
      <c r="Q392" t="s">
        <v>1661</v>
      </c>
      <c r="R392">
        <v>44225</v>
      </c>
      <c r="S392" t="b">
        <v>1</v>
      </c>
      <c r="T392" t="s">
        <v>330</v>
      </c>
      <c r="U392" t="s">
        <v>331</v>
      </c>
      <c r="V392" t="s">
        <v>331</v>
      </c>
      <c r="W392" t="s">
        <v>311</v>
      </c>
      <c r="X392" s="76">
        <v>1</v>
      </c>
      <c r="Y392" s="89" t="b">
        <f t="shared" si="6"/>
        <v>0</v>
      </c>
      <c r="AB392"/>
      <c r="AC392"/>
      <c r="AD392"/>
      <c r="AE392"/>
      <c r="AI392" s="29"/>
    </row>
    <row r="393" spans="1:35" x14ac:dyDescent="0.3">
      <c r="A393" s="84">
        <v>423</v>
      </c>
      <c r="B393" t="s">
        <v>1793</v>
      </c>
      <c r="C393" s="58">
        <v>45931</v>
      </c>
      <c r="D393" s="76" t="s">
        <v>21</v>
      </c>
      <c r="E393" t="s">
        <v>346</v>
      </c>
      <c r="F393" t="s">
        <v>284</v>
      </c>
      <c r="G393" s="95" t="s">
        <v>1794</v>
      </c>
      <c r="H393" s="99" t="s">
        <v>2826</v>
      </c>
      <c r="I393" s="4" t="s">
        <v>1795</v>
      </c>
      <c r="J393" s="4" t="s">
        <v>287</v>
      </c>
      <c r="K393" t="s">
        <v>1796</v>
      </c>
      <c r="L393" t="s">
        <v>37</v>
      </c>
      <c r="M393" t="s">
        <v>20</v>
      </c>
      <c r="N393" t="s">
        <v>1797</v>
      </c>
      <c r="O393" t="s">
        <v>1798</v>
      </c>
      <c r="P393" t="s">
        <v>2876</v>
      </c>
      <c r="Q393" t="s">
        <v>2877</v>
      </c>
      <c r="R393">
        <v>24544</v>
      </c>
      <c r="S393" t="b">
        <v>1</v>
      </c>
      <c r="T393" t="s">
        <v>1799</v>
      </c>
      <c r="U393" t="s">
        <v>1793</v>
      </c>
      <c r="V393" t="s">
        <v>1800</v>
      </c>
      <c r="X393" s="76">
        <v>1</v>
      </c>
      <c r="Y393" s="89" t="b">
        <f t="shared" si="6"/>
        <v>0</v>
      </c>
      <c r="AB393"/>
      <c r="AC393"/>
      <c r="AD393"/>
      <c r="AE393"/>
      <c r="AI393" s="29"/>
    </row>
    <row r="394" spans="1:35" x14ac:dyDescent="0.3">
      <c r="A394" s="84">
        <v>424</v>
      </c>
      <c r="B394" t="s">
        <v>1801</v>
      </c>
      <c r="C394" s="58">
        <v>45931</v>
      </c>
      <c r="D394" s="76" t="s">
        <v>21</v>
      </c>
      <c r="E394" t="s">
        <v>31</v>
      </c>
      <c r="F394" t="s">
        <v>205</v>
      </c>
      <c r="G394" s="95" t="s">
        <v>1802</v>
      </c>
      <c r="H394" s="99" t="s">
        <v>2826</v>
      </c>
      <c r="I394" s="4" t="s">
        <v>1795</v>
      </c>
      <c r="J394" s="4" t="s">
        <v>287</v>
      </c>
      <c r="K394" t="s">
        <v>1796</v>
      </c>
      <c r="L394" t="s">
        <v>37</v>
      </c>
      <c r="M394" t="s">
        <v>20</v>
      </c>
      <c r="N394" t="s">
        <v>1797</v>
      </c>
      <c r="O394" t="s">
        <v>1798</v>
      </c>
      <c r="P394" t="s">
        <v>2876</v>
      </c>
      <c r="Q394" t="s">
        <v>2877</v>
      </c>
      <c r="R394">
        <v>24544</v>
      </c>
      <c r="S394" t="b">
        <v>1</v>
      </c>
      <c r="T394" t="s">
        <v>1803</v>
      </c>
      <c r="U394" t="s">
        <v>1801</v>
      </c>
      <c r="V394" t="s">
        <v>1800</v>
      </c>
      <c r="X394" s="76">
        <v>1</v>
      </c>
      <c r="Y394" s="89" t="b">
        <f t="shared" si="6"/>
        <v>0</v>
      </c>
      <c r="AB394"/>
      <c r="AC394"/>
      <c r="AD394"/>
      <c r="AE394"/>
      <c r="AI394" s="29"/>
    </row>
    <row r="395" spans="1:35" x14ac:dyDescent="0.3">
      <c r="A395" s="84">
        <v>425</v>
      </c>
      <c r="B395" t="s">
        <v>1804</v>
      </c>
      <c r="C395" s="58">
        <v>45931</v>
      </c>
      <c r="D395" s="76" t="s">
        <v>21</v>
      </c>
      <c r="E395" t="s">
        <v>31</v>
      </c>
      <c r="F395" t="s">
        <v>103</v>
      </c>
      <c r="G395" s="95" t="s">
        <v>1805</v>
      </c>
      <c r="H395" s="99" t="s">
        <v>2826</v>
      </c>
      <c r="I395" s="4" t="s">
        <v>1795</v>
      </c>
      <c r="J395" s="4" t="s">
        <v>287</v>
      </c>
      <c r="K395" t="s">
        <v>1796</v>
      </c>
      <c r="L395" t="s">
        <v>37</v>
      </c>
      <c r="M395" t="s">
        <v>20</v>
      </c>
      <c r="N395" t="s">
        <v>1797</v>
      </c>
      <c r="O395" t="s">
        <v>1798</v>
      </c>
      <c r="P395" t="s">
        <v>2876</v>
      </c>
      <c r="Q395" t="s">
        <v>2877</v>
      </c>
      <c r="R395">
        <v>24544</v>
      </c>
      <c r="S395" t="b">
        <v>1</v>
      </c>
      <c r="T395" t="s">
        <v>1806</v>
      </c>
      <c r="U395" t="s">
        <v>1804</v>
      </c>
      <c r="V395" t="s">
        <v>1800</v>
      </c>
      <c r="X395" s="76">
        <v>1</v>
      </c>
      <c r="Y395" s="89" t="b">
        <f t="shared" si="6"/>
        <v>0</v>
      </c>
      <c r="AB395"/>
      <c r="AC395"/>
      <c r="AD395"/>
      <c r="AE395"/>
      <c r="AI395" s="29"/>
    </row>
    <row r="396" spans="1:35" x14ac:dyDescent="0.3">
      <c r="A396" s="84">
        <v>426</v>
      </c>
      <c r="B396" t="s">
        <v>1807</v>
      </c>
      <c r="C396" s="58">
        <v>45931</v>
      </c>
      <c r="D396" s="76" t="s">
        <v>21</v>
      </c>
      <c r="E396" t="s">
        <v>346</v>
      </c>
      <c r="F396" t="s">
        <v>284</v>
      </c>
      <c r="G396" s="95" t="s">
        <v>1808</v>
      </c>
      <c r="H396" s="99" t="s">
        <v>2834</v>
      </c>
      <c r="I396" s="4" t="s">
        <v>1809</v>
      </c>
      <c r="J396" s="4" t="s">
        <v>34</v>
      </c>
      <c r="K396" t="s">
        <v>1796</v>
      </c>
      <c r="L396" t="s">
        <v>201</v>
      </c>
      <c r="M396" t="s">
        <v>20</v>
      </c>
      <c r="N396" t="s">
        <v>1797</v>
      </c>
      <c r="O396" t="s">
        <v>1798</v>
      </c>
      <c r="P396" t="s">
        <v>2876</v>
      </c>
      <c r="Q396" t="s">
        <v>2877</v>
      </c>
      <c r="R396">
        <v>24544</v>
      </c>
      <c r="S396" t="b">
        <v>1</v>
      </c>
      <c r="T396" t="s">
        <v>1810</v>
      </c>
      <c r="U396" t="s">
        <v>1807</v>
      </c>
      <c r="V396" t="s">
        <v>1800</v>
      </c>
      <c r="X396" s="76">
        <v>1</v>
      </c>
      <c r="Y396" s="89" t="b">
        <f t="shared" si="6"/>
        <v>0</v>
      </c>
      <c r="AB396"/>
      <c r="AC396"/>
      <c r="AD396"/>
      <c r="AE396"/>
      <c r="AI396" s="29"/>
    </row>
    <row r="397" spans="1:35" x14ac:dyDescent="0.3">
      <c r="A397" s="84">
        <v>427</v>
      </c>
      <c r="B397" t="s">
        <v>1811</v>
      </c>
      <c r="C397" s="58">
        <v>45931</v>
      </c>
      <c r="D397" s="76" t="s">
        <v>21</v>
      </c>
      <c r="E397" t="s">
        <v>32</v>
      </c>
      <c r="F397" t="s">
        <v>205</v>
      </c>
      <c r="G397" s="95" t="s">
        <v>1812</v>
      </c>
      <c r="H397" s="99" t="s">
        <v>2834</v>
      </c>
      <c r="I397" s="4" t="s">
        <v>1809</v>
      </c>
      <c r="J397" s="4" t="s">
        <v>34</v>
      </c>
      <c r="K397" t="s">
        <v>1796</v>
      </c>
      <c r="L397" t="s">
        <v>201</v>
      </c>
      <c r="M397" t="s">
        <v>20</v>
      </c>
      <c r="N397" t="s">
        <v>1797</v>
      </c>
      <c r="O397" t="s">
        <v>1798</v>
      </c>
      <c r="P397" t="s">
        <v>2876</v>
      </c>
      <c r="Q397" t="s">
        <v>2877</v>
      </c>
      <c r="R397">
        <v>24544</v>
      </c>
      <c r="S397" t="b">
        <v>1</v>
      </c>
      <c r="T397" t="s">
        <v>1813</v>
      </c>
      <c r="U397" t="s">
        <v>1811</v>
      </c>
      <c r="V397" t="s">
        <v>1800</v>
      </c>
      <c r="X397" s="76">
        <v>1</v>
      </c>
      <c r="Y397" s="89" t="b">
        <f t="shared" si="6"/>
        <v>0</v>
      </c>
      <c r="AB397"/>
      <c r="AC397"/>
      <c r="AD397"/>
      <c r="AE397"/>
      <c r="AI397" s="29"/>
    </row>
    <row r="398" spans="1:35" x14ac:dyDescent="0.3">
      <c r="A398" s="84">
        <v>428</v>
      </c>
      <c r="B398" t="s">
        <v>1814</v>
      </c>
      <c r="C398" s="58">
        <v>45931</v>
      </c>
      <c r="D398" s="76" t="s">
        <v>21</v>
      </c>
      <c r="E398" t="s">
        <v>41</v>
      </c>
      <c r="F398" t="s">
        <v>103</v>
      </c>
      <c r="G398" s="95" t="s">
        <v>1815</v>
      </c>
      <c r="H398" s="99" t="s">
        <v>2834</v>
      </c>
      <c r="I398" s="4" t="s">
        <v>1809</v>
      </c>
      <c r="J398" s="4" t="s">
        <v>34</v>
      </c>
      <c r="K398" t="s">
        <v>1796</v>
      </c>
      <c r="L398" t="s">
        <v>201</v>
      </c>
      <c r="M398" t="s">
        <v>20</v>
      </c>
      <c r="N398" t="s">
        <v>1797</v>
      </c>
      <c r="O398" t="s">
        <v>1798</v>
      </c>
      <c r="P398" t="s">
        <v>2876</v>
      </c>
      <c r="Q398" t="s">
        <v>2877</v>
      </c>
      <c r="R398">
        <v>24544</v>
      </c>
      <c r="S398" t="b">
        <v>1</v>
      </c>
      <c r="T398" t="s">
        <v>1816</v>
      </c>
      <c r="U398" t="s">
        <v>1814</v>
      </c>
      <c r="V398" t="s">
        <v>1800</v>
      </c>
      <c r="X398" s="76">
        <v>1</v>
      </c>
      <c r="Y398" s="89" t="b">
        <f t="shared" si="6"/>
        <v>0</v>
      </c>
      <c r="AB398"/>
      <c r="AC398"/>
      <c r="AD398"/>
      <c r="AE398"/>
      <c r="AI398" s="29"/>
    </row>
    <row r="399" spans="1:35" x14ac:dyDescent="0.3">
      <c r="A399" s="84">
        <v>429</v>
      </c>
      <c r="B399" t="s">
        <v>1817</v>
      </c>
      <c r="C399" s="58">
        <v>45931</v>
      </c>
      <c r="D399" s="76" t="s">
        <v>21</v>
      </c>
      <c r="E399" t="s">
        <v>32</v>
      </c>
      <c r="F399" t="s">
        <v>205</v>
      </c>
      <c r="G399" s="95" t="s">
        <v>1818</v>
      </c>
      <c r="H399" s="99" t="s">
        <v>2805</v>
      </c>
      <c r="I399" s="4" t="s">
        <v>1819</v>
      </c>
      <c r="J399" s="4" t="s">
        <v>33</v>
      </c>
      <c r="K399" t="s">
        <v>1796</v>
      </c>
      <c r="L399" t="s">
        <v>802</v>
      </c>
      <c r="M399" t="s">
        <v>20</v>
      </c>
      <c r="N399" t="s">
        <v>1797</v>
      </c>
      <c r="O399" t="s">
        <v>1798</v>
      </c>
      <c r="P399" t="s">
        <v>2876</v>
      </c>
      <c r="Q399" t="s">
        <v>2877</v>
      </c>
      <c r="R399">
        <v>24544</v>
      </c>
      <c r="S399" t="b">
        <v>1</v>
      </c>
      <c r="T399" t="s">
        <v>1820</v>
      </c>
      <c r="U399" t="s">
        <v>1817</v>
      </c>
      <c r="V399" t="s">
        <v>1800</v>
      </c>
      <c r="X399" s="76">
        <v>1</v>
      </c>
      <c r="Y399" s="89" t="b">
        <f t="shared" si="6"/>
        <v>0</v>
      </c>
      <c r="AB399"/>
      <c r="AC399"/>
      <c r="AD399"/>
      <c r="AE399"/>
      <c r="AI399" s="29"/>
    </row>
    <row r="400" spans="1:35" x14ac:dyDescent="0.3">
      <c r="A400" s="84">
        <v>430</v>
      </c>
      <c r="B400" t="s">
        <v>1821</v>
      </c>
      <c r="C400" s="58">
        <v>45931</v>
      </c>
      <c r="D400" s="76" t="s">
        <v>21</v>
      </c>
      <c r="E400" t="s">
        <v>41</v>
      </c>
      <c r="F400" t="s">
        <v>205</v>
      </c>
      <c r="G400" s="95" t="s">
        <v>1822</v>
      </c>
      <c r="H400" s="99" t="s">
        <v>2805</v>
      </c>
      <c r="I400" s="4" t="s">
        <v>1819</v>
      </c>
      <c r="J400" s="4" t="s">
        <v>33</v>
      </c>
      <c r="K400" t="s">
        <v>1796</v>
      </c>
      <c r="L400" t="s">
        <v>802</v>
      </c>
      <c r="M400" t="s">
        <v>20</v>
      </c>
      <c r="N400" t="s">
        <v>1797</v>
      </c>
      <c r="O400" t="s">
        <v>1798</v>
      </c>
      <c r="P400" t="s">
        <v>2876</v>
      </c>
      <c r="Q400" t="s">
        <v>2877</v>
      </c>
      <c r="R400">
        <v>24544</v>
      </c>
      <c r="S400" t="b">
        <v>1</v>
      </c>
      <c r="T400" t="s">
        <v>1823</v>
      </c>
      <c r="U400" t="s">
        <v>1821</v>
      </c>
      <c r="V400" t="s">
        <v>1800</v>
      </c>
      <c r="X400" s="76">
        <v>1</v>
      </c>
      <c r="Y400" s="89" t="b">
        <f t="shared" si="6"/>
        <v>0</v>
      </c>
      <c r="AB400"/>
      <c r="AC400"/>
      <c r="AD400"/>
      <c r="AE400"/>
      <c r="AI400" s="29"/>
    </row>
    <row r="401" spans="1:35" x14ac:dyDescent="0.3">
      <c r="A401" s="84">
        <v>431</v>
      </c>
      <c r="B401" t="s">
        <v>1824</v>
      </c>
      <c r="C401" s="58">
        <v>45931</v>
      </c>
      <c r="D401" s="76" t="s">
        <v>21</v>
      </c>
      <c r="E401" t="s">
        <v>346</v>
      </c>
      <c r="F401" t="s">
        <v>284</v>
      </c>
      <c r="G401" s="95" t="s">
        <v>1825</v>
      </c>
      <c r="H401" s="99" t="s">
        <v>2805</v>
      </c>
      <c r="I401" s="4" t="s">
        <v>1819</v>
      </c>
      <c r="J401" s="4" t="s">
        <v>33</v>
      </c>
      <c r="K401" t="s">
        <v>1796</v>
      </c>
      <c r="L401" t="s">
        <v>802</v>
      </c>
      <c r="M401" t="s">
        <v>20</v>
      </c>
      <c r="N401" t="s">
        <v>1797</v>
      </c>
      <c r="O401" t="s">
        <v>1798</v>
      </c>
      <c r="P401" t="s">
        <v>2876</v>
      </c>
      <c r="Q401" t="s">
        <v>2877</v>
      </c>
      <c r="R401">
        <v>24544</v>
      </c>
      <c r="S401" t="b">
        <v>1</v>
      </c>
      <c r="T401" t="s">
        <v>1826</v>
      </c>
      <c r="U401" t="s">
        <v>1824</v>
      </c>
      <c r="V401" t="s">
        <v>1800</v>
      </c>
      <c r="X401" s="76">
        <v>1</v>
      </c>
      <c r="Y401" s="89" t="b">
        <f t="shared" si="6"/>
        <v>0</v>
      </c>
      <c r="AB401"/>
      <c r="AC401"/>
      <c r="AD401"/>
      <c r="AE401"/>
      <c r="AI401" s="29"/>
    </row>
    <row r="402" spans="1:35" x14ac:dyDescent="0.3">
      <c r="A402" s="84">
        <v>432</v>
      </c>
      <c r="B402" t="s">
        <v>1827</v>
      </c>
      <c r="C402" s="58">
        <v>45931</v>
      </c>
      <c r="D402" s="76" t="s">
        <v>21</v>
      </c>
      <c r="E402" t="s">
        <v>41</v>
      </c>
      <c r="F402" t="s">
        <v>103</v>
      </c>
      <c r="G402" s="95" t="s">
        <v>1828</v>
      </c>
      <c r="H402" s="99" t="s">
        <v>2805</v>
      </c>
      <c r="I402" s="4" t="s">
        <v>1819</v>
      </c>
      <c r="J402" s="4" t="s">
        <v>33</v>
      </c>
      <c r="K402" t="s">
        <v>1796</v>
      </c>
      <c r="L402" t="s">
        <v>802</v>
      </c>
      <c r="M402" t="s">
        <v>20</v>
      </c>
      <c r="N402" t="s">
        <v>1797</v>
      </c>
      <c r="O402" t="s">
        <v>1798</v>
      </c>
      <c r="P402" t="s">
        <v>2876</v>
      </c>
      <c r="Q402" t="s">
        <v>2877</v>
      </c>
      <c r="R402">
        <v>24544</v>
      </c>
      <c r="S402" t="b">
        <v>1</v>
      </c>
      <c r="T402" t="s">
        <v>1829</v>
      </c>
      <c r="U402" t="s">
        <v>1827</v>
      </c>
      <c r="V402" t="s">
        <v>1800</v>
      </c>
      <c r="X402" s="76">
        <v>1</v>
      </c>
      <c r="Y402" s="89" t="b">
        <f t="shared" si="6"/>
        <v>0</v>
      </c>
      <c r="AB402"/>
      <c r="AC402"/>
      <c r="AD402"/>
      <c r="AE402"/>
      <c r="AI402" s="29"/>
    </row>
    <row r="403" spans="1:35" x14ac:dyDescent="0.3">
      <c r="A403" s="84">
        <v>433</v>
      </c>
      <c r="B403" t="s">
        <v>1830</v>
      </c>
      <c r="C403" s="58">
        <v>45931</v>
      </c>
      <c r="D403" s="76" t="s">
        <v>21</v>
      </c>
      <c r="E403" t="s">
        <v>41</v>
      </c>
      <c r="F403" t="s">
        <v>103</v>
      </c>
      <c r="G403" s="95" t="s">
        <v>1831</v>
      </c>
      <c r="H403" s="99" t="s">
        <v>2822</v>
      </c>
      <c r="I403" s="4" t="s">
        <v>1832</v>
      </c>
      <c r="J403" s="4" t="s">
        <v>33</v>
      </c>
      <c r="K403" t="s">
        <v>1796</v>
      </c>
      <c r="L403" t="s">
        <v>262</v>
      </c>
      <c r="M403" t="s">
        <v>20</v>
      </c>
      <c r="N403" t="s">
        <v>1797</v>
      </c>
      <c r="O403" t="s">
        <v>1798</v>
      </c>
      <c r="P403" t="s">
        <v>2876</v>
      </c>
      <c r="Q403" t="s">
        <v>2877</v>
      </c>
      <c r="R403">
        <v>24544</v>
      </c>
      <c r="S403" t="b">
        <v>1</v>
      </c>
      <c r="T403" t="s">
        <v>1833</v>
      </c>
      <c r="U403" t="s">
        <v>1830</v>
      </c>
      <c r="V403" t="s">
        <v>1800</v>
      </c>
      <c r="X403" s="76">
        <v>1</v>
      </c>
      <c r="Y403" s="89" t="b">
        <f t="shared" si="6"/>
        <v>0</v>
      </c>
      <c r="AB403"/>
      <c r="AC403"/>
      <c r="AD403"/>
      <c r="AE403"/>
      <c r="AI403" s="29"/>
    </row>
    <row r="404" spans="1:35" x14ac:dyDescent="0.3">
      <c r="A404" s="84">
        <v>434</v>
      </c>
      <c r="B404" t="s">
        <v>1834</v>
      </c>
      <c r="C404" s="58">
        <v>45931</v>
      </c>
      <c r="D404" s="76" t="s">
        <v>21</v>
      </c>
      <c r="E404" t="s">
        <v>32</v>
      </c>
      <c r="F404" t="s">
        <v>205</v>
      </c>
      <c r="G404" s="95" t="s">
        <v>1835</v>
      </c>
      <c r="H404" s="99" t="s">
        <v>2822</v>
      </c>
      <c r="I404" s="4" t="s">
        <v>1832</v>
      </c>
      <c r="J404" s="4" t="s">
        <v>33</v>
      </c>
      <c r="K404" t="s">
        <v>1796</v>
      </c>
      <c r="L404" t="s">
        <v>262</v>
      </c>
      <c r="M404" t="s">
        <v>20</v>
      </c>
      <c r="N404" t="s">
        <v>1797</v>
      </c>
      <c r="O404" t="s">
        <v>1798</v>
      </c>
      <c r="P404" t="s">
        <v>2876</v>
      </c>
      <c r="Q404" t="s">
        <v>2877</v>
      </c>
      <c r="R404">
        <v>24544</v>
      </c>
      <c r="S404" t="b">
        <v>1</v>
      </c>
      <c r="T404" t="s">
        <v>1836</v>
      </c>
      <c r="U404" t="s">
        <v>1834</v>
      </c>
      <c r="V404" t="s">
        <v>1800</v>
      </c>
      <c r="X404" s="76">
        <v>1</v>
      </c>
      <c r="Y404" s="89" t="b">
        <f t="shared" si="6"/>
        <v>0</v>
      </c>
      <c r="AB404"/>
      <c r="AC404"/>
      <c r="AD404"/>
      <c r="AE404"/>
      <c r="AI404" s="29"/>
    </row>
    <row r="405" spans="1:35" x14ac:dyDescent="0.3">
      <c r="A405" s="84">
        <v>435</v>
      </c>
      <c r="B405" t="s">
        <v>1837</v>
      </c>
      <c r="C405" s="58">
        <v>45931</v>
      </c>
      <c r="D405" s="76" t="s">
        <v>21</v>
      </c>
      <c r="E405" t="s">
        <v>41</v>
      </c>
      <c r="F405" t="s">
        <v>205</v>
      </c>
      <c r="G405" s="95" t="s">
        <v>1838</v>
      </c>
      <c r="H405" s="99" t="s">
        <v>2822</v>
      </c>
      <c r="I405" s="4" t="s">
        <v>1832</v>
      </c>
      <c r="J405" s="4" t="s">
        <v>33</v>
      </c>
      <c r="K405" t="s">
        <v>1796</v>
      </c>
      <c r="L405" t="s">
        <v>262</v>
      </c>
      <c r="M405" t="s">
        <v>20</v>
      </c>
      <c r="N405" t="s">
        <v>1797</v>
      </c>
      <c r="O405" t="s">
        <v>1798</v>
      </c>
      <c r="P405" t="s">
        <v>2876</v>
      </c>
      <c r="Q405" t="s">
        <v>2877</v>
      </c>
      <c r="R405">
        <v>24544</v>
      </c>
      <c r="S405" t="b">
        <v>1</v>
      </c>
      <c r="T405" t="s">
        <v>1839</v>
      </c>
      <c r="U405" t="s">
        <v>1837</v>
      </c>
      <c r="V405" t="s">
        <v>1800</v>
      </c>
      <c r="X405" s="76">
        <v>1</v>
      </c>
      <c r="Y405" s="89" t="b">
        <f t="shared" si="6"/>
        <v>0</v>
      </c>
      <c r="AB405"/>
      <c r="AC405"/>
      <c r="AD405"/>
      <c r="AE405"/>
      <c r="AI405" s="29"/>
    </row>
    <row r="406" spans="1:35" x14ac:dyDescent="0.3">
      <c r="A406" s="84">
        <v>436</v>
      </c>
      <c r="B406" t="s">
        <v>1840</v>
      </c>
      <c r="C406" s="58">
        <v>45931</v>
      </c>
      <c r="D406" s="76" t="s">
        <v>21</v>
      </c>
      <c r="E406" t="s">
        <v>346</v>
      </c>
      <c r="F406" t="s">
        <v>284</v>
      </c>
      <c r="G406" s="95" t="s">
        <v>1841</v>
      </c>
      <c r="H406" s="99" t="s">
        <v>2822</v>
      </c>
      <c r="I406" s="4" t="s">
        <v>1832</v>
      </c>
      <c r="J406" s="4" t="s">
        <v>33</v>
      </c>
      <c r="K406" t="s">
        <v>1796</v>
      </c>
      <c r="L406" t="s">
        <v>262</v>
      </c>
      <c r="M406" t="s">
        <v>20</v>
      </c>
      <c r="N406" t="s">
        <v>1797</v>
      </c>
      <c r="O406" t="s">
        <v>1798</v>
      </c>
      <c r="P406" t="s">
        <v>2876</v>
      </c>
      <c r="Q406" t="s">
        <v>2877</v>
      </c>
      <c r="R406">
        <v>24544</v>
      </c>
      <c r="S406" t="b">
        <v>1</v>
      </c>
      <c r="T406" t="s">
        <v>1842</v>
      </c>
      <c r="U406" t="s">
        <v>1840</v>
      </c>
      <c r="V406" t="s">
        <v>1800</v>
      </c>
      <c r="X406" s="76">
        <v>1</v>
      </c>
      <c r="Y406" s="89" t="b">
        <f t="shared" si="6"/>
        <v>0</v>
      </c>
      <c r="AB406"/>
      <c r="AC406"/>
      <c r="AD406"/>
      <c r="AE406"/>
      <c r="AI406" s="29"/>
    </row>
    <row r="407" spans="1:35" x14ac:dyDescent="0.3">
      <c r="A407" s="84">
        <v>438</v>
      </c>
      <c r="B407" t="s">
        <v>1849</v>
      </c>
      <c r="C407" s="58">
        <v>45931</v>
      </c>
      <c r="D407" s="76" t="s">
        <v>21</v>
      </c>
      <c r="E407" t="s">
        <v>32</v>
      </c>
      <c r="F407" t="s">
        <v>284</v>
      </c>
      <c r="G407" s="95" t="s">
        <v>1850</v>
      </c>
      <c r="H407" s="99" t="s">
        <v>2822</v>
      </c>
      <c r="I407" s="4" t="s">
        <v>1832</v>
      </c>
      <c r="J407" s="4" t="s">
        <v>33</v>
      </c>
      <c r="K407" t="s">
        <v>1796</v>
      </c>
      <c r="L407" t="s">
        <v>262</v>
      </c>
      <c r="M407" t="s">
        <v>20</v>
      </c>
      <c r="N407" t="s">
        <v>1797</v>
      </c>
      <c r="O407" t="s">
        <v>1798</v>
      </c>
      <c r="P407" t="s">
        <v>2876</v>
      </c>
      <c r="Q407" t="s">
        <v>2877</v>
      </c>
      <c r="R407">
        <v>24544</v>
      </c>
      <c r="S407" t="b">
        <v>1</v>
      </c>
      <c r="T407" t="s">
        <v>1851</v>
      </c>
      <c r="U407" t="s">
        <v>1849</v>
      </c>
      <c r="V407" t="s">
        <v>1800</v>
      </c>
      <c r="X407" s="76">
        <v>1</v>
      </c>
      <c r="Y407" s="89" t="b">
        <f t="shared" si="6"/>
        <v>0</v>
      </c>
      <c r="AB407"/>
      <c r="AC407"/>
      <c r="AD407"/>
      <c r="AE407"/>
      <c r="AI407" s="29"/>
    </row>
    <row r="408" spans="1:35" x14ac:dyDescent="0.3">
      <c r="A408" s="84">
        <v>440</v>
      </c>
      <c r="B408" t="s">
        <v>1856</v>
      </c>
      <c r="C408" s="58">
        <v>45931</v>
      </c>
      <c r="D408" s="76" t="s">
        <v>21</v>
      </c>
      <c r="E408" t="s">
        <v>32</v>
      </c>
      <c r="F408" t="s">
        <v>284</v>
      </c>
      <c r="G408" s="95" t="s">
        <v>1857</v>
      </c>
      <c r="H408" s="99" t="s">
        <v>2827</v>
      </c>
      <c r="I408" s="4" t="s">
        <v>1858</v>
      </c>
      <c r="J408" s="4" t="s">
        <v>34</v>
      </c>
      <c r="K408" t="s">
        <v>1796</v>
      </c>
      <c r="L408" t="s">
        <v>807</v>
      </c>
      <c r="M408" t="s">
        <v>20</v>
      </c>
      <c r="N408" t="s">
        <v>1797</v>
      </c>
      <c r="O408" t="s">
        <v>1798</v>
      </c>
      <c r="P408" t="s">
        <v>2876</v>
      </c>
      <c r="Q408" t="s">
        <v>2877</v>
      </c>
      <c r="R408">
        <v>24544</v>
      </c>
      <c r="S408" t="b">
        <v>1</v>
      </c>
      <c r="T408" t="s">
        <v>1859</v>
      </c>
      <c r="U408" t="s">
        <v>1856</v>
      </c>
      <c r="V408" t="s">
        <v>1800</v>
      </c>
      <c r="X408" s="76">
        <v>1</v>
      </c>
      <c r="Y408" s="89" t="b">
        <f t="shared" si="6"/>
        <v>0</v>
      </c>
      <c r="AB408"/>
      <c r="AC408"/>
      <c r="AD408"/>
      <c r="AE408"/>
      <c r="AI408" s="29"/>
    </row>
    <row r="409" spans="1:35" x14ac:dyDescent="0.3">
      <c r="A409" s="84">
        <v>441</v>
      </c>
      <c r="B409" t="s">
        <v>1860</v>
      </c>
      <c r="C409" s="58">
        <v>45931</v>
      </c>
      <c r="D409" s="76" t="s">
        <v>21</v>
      </c>
      <c r="E409" t="s">
        <v>41</v>
      </c>
      <c r="F409" t="s">
        <v>103</v>
      </c>
      <c r="G409" s="95" t="s">
        <v>1861</v>
      </c>
      <c r="H409" s="99" t="s">
        <v>2827</v>
      </c>
      <c r="I409" s="4" t="s">
        <v>1858</v>
      </c>
      <c r="J409" s="4" t="s">
        <v>34</v>
      </c>
      <c r="K409" t="s">
        <v>1796</v>
      </c>
      <c r="L409" t="s">
        <v>807</v>
      </c>
      <c r="M409" t="s">
        <v>20</v>
      </c>
      <c r="N409" t="s">
        <v>1797</v>
      </c>
      <c r="O409" t="s">
        <v>1798</v>
      </c>
      <c r="P409" t="s">
        <v>2876</v>
      </c>
      <c r="Q409" t="s">
        <v>2877</v>
      </c>
      <c r="R409">
        <v>24544</v>
      </c>
      <c r="S409" t="b">
        <v>1</v>
      </c>
      <c r="T409" t="s">
        <v>1862</v>
      </c>
      <c r="U409" t="s">
        <v>1860</v>
      </c>
      <c r="V409" t="s">
        <v>1800</v>
      </c>
      <c r="X409" s="76">
        <v>1</v>
      </c>
      <c r="Y409" s="89" t="b">
        <f t="shared" si="6"/>
        <v>0</v>
      </c>
      <c r="AB409"/>
      <c r="AC409"/>
      <c r="AD409"/>
      <c r="AE409"/>
      <c r="AI409" s="29"/>
    </row>
    <row r="410" spans="1:35" x14ac:dyDescent="0.3">
      <c r="A410" s="84">
        <v>443</v>
      </c>
      <c r="B410" t="s">
        <v>1867</v>
      </c>
      <c r="C410" s="58">
        <v>45931</v>
      </c>
      <c r="D410" s="76" t="s">
        <v>21</v>
      </c>
      <c r="E410" t="s">
        <v>32</v>
      </c>
      <c r="F410" t="s">
        <v>205</v>
      </c>
      <c r="G410" s="95" t="s">
        <v>1868</v>
      </c>
      <c r="H410" s="99" t="s">
        <v>2827</v>
      </c>
      <c r="I410" s="4" t="s">
        <v>1858</v>
      </c>
      <c r="J410" s="4" t="s">
        <v>34</v>
      </c>
      <c r="K410" t="s">
        <v>1796</v>
      </c>
      <c r="L410" t="s">
        <v>807</v>
      </c>
      <c r="M410" t="s">
        <v>20</v>
      </c>
      <c r="N410" t="s">
        <v>1797</v>
      </c>
      <c r="O410" t="s">
        <v>1798</v>
      </c>
      <c r="P410" t="s">
        <v>2876</v>
      </c>
      <c r="Q410" t="s">
        <v>2877</v>
      </c>
      <c r="R410">
        <v>24544</v>
      </c>
      <c r="S410" t="b">
        <v>1</v>
      </c>
      <c r="T410" t="s">
        <v>1869</v>
      </c>
      <c r="U410" t="s">
        <v>1867</v>
      </c>
      <c r="V410" t="s">
        <v>1800</v>
      </c>
      <c r="X410" s="76">
        <v>1</v>
      </c>
      <c r="Y410" s="89" t="b">
        <f t="shared" si="6"/>
        <v>0</v>
      </c>
      <c r="AB410"/>
      <c r="AC410"/>
      <c r="AD410"/>
      <c r="AE410"/>
      <c r="AG410" s="29"/>
      <c r="AH410" s="29"/>
      <c r="AI410" s="29"/>
    </row>
    <row r="411" spans="1:35" x14ac:dyDescent="0.3">
      <c r="A411" s="84">
        <v>445</v>
      </c>
      <c r="B411" t="s">
        <v>1873</v>
      </c>
      <c r="C411" s="58">
        <v>45931</v>
      </c>
      <c r="D411" s="76" t="s">
        <v>21</v>
      </c>
      <c r="E411" t="s">
        <v>346</v>
      </c>
      <c r="F411" t="s">
        <v>284</v>
      </c>
      <c r="G411" s="95" t="s">
        <v>1874</v>
      </c>
      <c r="H411" s="99" t="s">
        <v>2827</v>
      </c>
      <c r="I411" s="4" t="s">
        <v>1858</v>
      </c>
      <c r="J411" s="4" t="s">
        <v>34</v>
      </c>
      <c r="K411" t="s">
        <v>1796</v>
      </c>
      <c r="L411" t="s">
        <v>807</v>
      </c>
      <c r="M411" t="s">
        <v>20</v>
      </c>
      <c r="N411" t="s">
        <v>1797</v>
      </c>
      <c r="O411" t="s">
        <v>1798</v>
      </c>
      <c r="P411" t="s">
        <v>2876</v>
      </c>
      <c r="Q411" t="s">
        <v>2877</v>
      </c>
      <c r="R411">
        <v>24544</v>
      </c>
      <c r="S411" t="b">
        <v>1</v>
      </c>
      <c r="T411" t="s">
        <v>1875</v>
      </c>
      <c r="U411" t="s">
        <v>1873</v>
      </c>
      <c r="V411" t="s">
        <v>1800</v>
      </c>
      <c r="X411" s="76">
        <v>1</v>
      </c>
      <c r="Y411" s="89" t="b">
        <f t="shared" si="6"/>
        <v>0</v>
      </c>
      <c r="AB411"/>
      <c r="AC411"/>
      <c r="AD411"/>
      <c r="AE411"/>
      <c r="AG411" s="29"/>
      <c r="AH411" s="29"/>
      <c r="AI411" s="29"/>
    </row>
    <row r="412" spans="1:35" x14ac:dyDescent="0.3">
      <c r="A412" s="84">
        <v>452</v>
      </c>
      <c r="B412" t="s">
        <v>1902</v>
      </c>
      <c r="C412" s="58">
        <v>45931</v>
      </c>
      <c r="D412" s="76" t="s">
        <v>21</v>
      </c>
      <c r="E412" t="s">
        <v>32</v>
      </c>
      <c r="F412" t="s">
        <v>358</v>
      </c>
      <c r="G412" s="95" t="s">
        <v>1903</v>
      </c>
      <c r="H412" s="99" t="s">
        <v>2806</v>
      </c>
      <c r="I412" s="4" t="s">
        <v>1904</v>
      </c>
      <c r="J412" s="4" t="s">
        <v>35</v>
      </c>
      <c r="K412" t="s">
        <v>1905</v>
      </c>
      <c r="L412" t="s">
        <v>801</v>
      </c>
      <c r="M412" t="s">
        <v>20</v>
      </c>
      <c r="N412" t="s">
        <v>1906</v>
      </c>
      <c r="O412" t="s">
        <v>1907</v>
      </c>
      <c r="P412" t="s">
        <v>2856</v>
      </c>
      <c r="Q412" t="s">
        <v>2857</v>
      </c>
      <c r="R412">
        <v>13173</v>
      </c>
      <c r="S412" t="b">
        <v>1</v>
      </c>
      <c r="T412" t="s">
        <v>1908</v>
      </c>
      <c r="U412" t="s">
        <v>1902</v>
      </c>
      <c r="V412" t="s">
        <v>1909</v>
      </c>
      <c r="X412" s="76">
        <v>1</v>
      </c>
      <c r="Y412" s="89" t="b">
        <f t="shared" ref="Y412:Y475" si="7">ISBLANK(F412)</f>
        <v>0</v>
      </c>
      <c r="AB412"/>
      <c r="AC412"/>
      <c r="AD412"/>
      <c r="AE412"/>
      <c r="AG412" s="29"/>
      <c r="AH412" s="29"/>
      <c r="AI412" s="29"/>
    </row>
    <row r="413" spans="1:35" x14ac:dyDescent="0.3">
      <c r="A413" s="84">
        <v>453</v>
      </c>
      <c r="B413" t="s">
        <v>1910</v>
      </c>
      <c r="C413" s="58">
        <v>45931</v>
      </c>
      <c r="D413" s="76" t="s">
        <v>21</v>
      </c>
      <c r="E413" t="s">
        <v>32</v>
      </c>
      <c r="F413" t="s">
        <v>358</v>
      </c>
      <c r="G413" s="95" t="s">
        <v>1911</v>
      </c>
      <c r="I413" s="4" t="s">
        <v>216</v>
      </c>
      <c r="J413" s="4" t="s">
        <v>35</v>
      </c>
      <c r="K413" t="s">
        <v>1905</v>
      </c>
      <c r="L413" t="s">
        <v>801</v>
      </c>
      <c r="M413" t="s">
        <v>20</v>
      </c>
      <c r="N413" t="s">
        <v>1906</v>
      </c>
      <c r="O413" t="s">
        <v>1907</v>
      </c>
      <c r="P413" t="s">
        <v>2856</v>
      </c>
      <c r="Q413" t="s">
        <v>2857</v>
      </c>
      <c r="R413">
        <v>13173</v>
      </c>
      <c r="S413" t="b">
        <v>1</v>
      </c>
      <c r="T413" t="s">
        <v>1912</v>
      </c>
      <c r="U413" t="s">
        <v>1910</v>
      </c>
      <c r="V413" t="s">
        <v>1909</v>
      </c>
      <c r="X413" s="76">
        <v>1</v>
      </c>
      <c r="Y413" s="89" t="b">
        <f t="shared" si="7"/>
        <v>0</v>
      </c>
      <c r="AB413"/>
      <c r="AC413"/>
      <c r="AD413"/>
      <c r="AE413"/>
      <c r="AG413" s="29"/>
      <c r="AH413" s="29"/>
      <c r="AI413" s="29"/>
    </row>
    <row r="414" spans="1:35" x14ac:dyDescent="0.3">
      <c r="A414" s="84">
        <v>454</v>
      </c>
      <c r="B414" t="s">
        <v>1913</v>
      </c>
      <c r="C414" s="58">
        <v>45931</v>
      </c>
      <c r="D414" s="76" t="s">
        <v>21</v>
      </c>
      <c r="E414" t="s">
        <v>32</v>
      </c>
      <c r="F414" t="s">
        <v>358</v>
      </c>
      <c r="G414" s="95" t="s">
        <v>1914</v>
      </c>
      <c r="H414" s="99" t="s">
        <v>2809</v>
      </c>
      <c r="I414" s="4" t="s">
        <v>1915</v>
      </c>
      <c r="J414" s="4" t="s">
        <v>35</v>
      </c>
      <c r="K414" t="s">
        <v>1905</v>
      </c>
      <c r="L414" t="s">
        <v>1536</v>
      </c>
      <c r="M414" t="s">
        <v>20</v>
      </c>
      <c r="N414" t="s">
        <v>1906</v>
      </c>
      <c r="O414" t="s">
        <v>1907</v>
      </c>
      <c r="P414" t="s">
        <v>2856</v>
      </c>
      <c r="Q414" t="s">
        <v>2857</v>
      </c>
      <c r="R414">
        <v>13173</v>
      </c>
      <c r="S414" t="b">
        <v>1</v>
      </c>
      <c r="T414" t="s">
        <v>1916</v>
      </c>
      <c r="U414" t="s">
        <v>1913</v>
      </c>
      <c r="V414" t="s">
        <v>1909</v>
      </c>
      <c r="X414" s="76">
        <v>1</v>
      </c>
      <c r="Y414" s="89" t="b">
        <f t="shared" si="7"/>
        <v>0</v>
      </c>
      <c r="AB414"/>
      <c r="AC414"/>
      <c r="AD414"/>
      <c r="AE414"/>
      <c r="AG414" s="29"/>
      <c r="AH414" s="29"/>
      <c r="AI414" s="29"/>
    </row>
    <row r="415" spans="1:35" x14ac:dyDescent="0.3">
      <c r="A415" s="84">
        <v>455</v>
      </c>
      <c r="B415" t="s">
        <v>1917</v>
      </c>
      <c r="C415" s="58">
        <v>45931</v>
      </c>
      <c r="D415" s="76" t="s">
        <v>21</v>
      </c>
      <c r="E415" t="s">
        <v>40</v>
      </c>
      <c r="F415" t="s">
        <v>358</v>
      </c>
      <c r="G415" s="95" t="s">
        <v>1918</v>
      </c>
      <c r="I415" s="4" t="s">
        <v>1919</v>
      </c>
      <c r="J415" s="4" t="s">
        <v>35</v>
      </c>
      <c r="K415" t="s">
        <v>1905</v>
      </c>
      <c r="L415" t="s">
        <v>325</v>
      </c>
      <c r="M415" t="s">
        <v>20</v>
      </c>
      <c r="N415" t="s">
        <v>1906</v>
      </c>
      <c r="O415" t="s">
        <v>1907</v>
      </c>
      <c r="P415" t="s">
        <v>2856</v>
      </c>
      <c r="Q415" t="s">
        <v>2857</v>
      </c>
      <c r="R415">
        <v>13173</v>
      </c>
      <c r="S415" t="b">
        <v>1</v>
      </c>
      <c r="T415" t="s">
        <v>1920</v>
      </c>
      <c r="U415" t="s">
        <v>1917</v>
      </c>
      <c r="V415" t="s">
        <v>1909</v>
      </c>
      <c r="X415" s="76">
        <v>1</v>
      </c>
      <c r="Y415" s="89" t="b">
        <f t="shared" si="7"/>
        <v>0</v>
      </c>
      <c r="AB415"/>
      <c r="AC415"/>
      <c r="AD415"/>
      <c r="AE415"/>
      <c r="AG415" s="29"/>
      <c r="AH415" s="29"/>
      <c r="AI415" s="29"/>
    </row>
    <row r="416" spans="1:35" x14ac:dyDescent="0.3">
      <c r="A416" s="84">
        <v>456</v>
      </c>
      <c r="B416" t="s">
        <v>1921</v>
      </c>
      <c r="C416" s="58">
        <v>45931</v>
      </c>
      <c r="D416" s="76" t="s">
        <v>21</v>
      </c>
      <c r="E416" t="s">
        <v>40</v>
      </c>
      <c r="F416" t="s">
        <v>358</v>
      </c>
      <c r="G416" s="95" t="s">
        <v>1922</v>
      </c>
      <c r="I416" s="4" t="s">
        <v>1923</v>
      </c>
      <c r="J416" s="4" t="s">
        <v>35</v>
      </c>
      <c r="K416" t="s">
        <v>1905</v>
      </c>
      <c r="L416" t="s">
        <v>338</v>
      </c>
      <c r="M416" t="s">
        <v>20</v>
      </c>
      <c r="N416" t="s">
        <v>1906</v>
      </c>
      <c r="O416" t="s">
        <v>1907</v>
      </c>
      <c r="P416" t="s">
        <v>2856</v>
      </c>
      <c r="Q416" t="s">
        <v>2857</v>
      </c>
      <c r="R416">
        <v>13173</v>
      </c>
      <c r="S416" t="b">
        <v>1</v>
      </c>
      <c r="T416" t="s">
        <v>1924</v>
      </c>
      <c r="U416" t="s">
        <v>1921</v>
      </c>
      <c r="V416" t="s">
        <v>1909</v>
      </c>
      <c r="X416" s="76">
        <v>1</v>
      </c>
      <c r="Y416" s="89" t="b">
        <f t="shared" si="7"/>
        <v>0</v>
      </c>
      <c r="AB416"/>
      <c r="AC416"/>
      <c r="AD416"/>
      <c r="AE416"/>
      <c r="AG416" s="29"/>
      <c r="AH416" s="29"/>
      <c r="AI416" s="29"/>
    </row>
    <row r="417" spans="1:36" x14ac:dyDescent="0.3">
      <c r="A417" s="84">
        <v>457</v>
      </c>
      <c r="B417" t="s">
        <v>1925</v>
      </c>
      <c r="C417" s="58">
        <v>45931</v>
      </c>
      <c r="D417" s="76" t="s">
        <v>21</v>
      </c>
      <c r="E417" t="s">
        <v>195</v>
      </c>
      <c r="F417" t="s">
        <v>358</v>
      </c>
      <c r="G417" s="95" t="s">
        <v>1926</v>
      </c>
      <c r="I417" s="4" t="s">
        <v>1927</v>
      </c>
      <c r="J417" s="4" t="s">
        <v>35</v>
      </c>
      <c r="K417" t="s">
        <v>1905</v>
      </c>
      <c r="L417" t="s">
        <v>37</v>
      </c>
      <c r="M417" t="s">
        <v>20</v>
      </c>
      <c r="N417" t="s">
        <v>1906</v>
      </c>
      <c r="O417" t="s">
        <v>1907</v>
      </c>
      <c r="P417" t="s">
        <v>2856</v>
      </c>
      <c r="Q417" t="s">
        <v>2857</v>
      </c>
      <c r="R417">
        <v>13173</v>
      </c>
      <c r="S417" t="b">
        <v>1</v>
      </c>
      <c r="T417" t="s">
        <v>1928</v>
      </c>
      <c r="U417" t="s">
        <v>1929</v>
      </c>
      <c r="V417" t="s">
        <v>1909</v>
      </c>
      <c r="X417" s="76">
        <v>1</v>
      </c>
      <c r="Y417" s="89" t="b">
        <f t="shared" si="7"/>
        <v>0</v>
      </c>
      <c r="AB417"/>
      <c r="AC417"/>
      <c r="AD417"/>
      <c r="AE417"/>
      <c r="AG417" s="29"/>
      <c r="AH417" s="29"/>
      <c r="AI417" s="29"/>
    </row>
    <row r="418" spans="1:36" x14ac:dyDescent="0.3">
      <c r="A418" s="84">
        <v>458</v>
      </c>
      <c r="B418" t="s">
        <v>1930</v>
      </c>
      <c r="C418" s="58">
        <v>45931</v>
      </c>
      <c r="D418" s="76" t="s">
        <v>21</v>
      </c>
      <c r="E418" t="s">
        <v>195</v>
      </c>
      <c r="F418" t="s">
        <v>358</v>
      </c>
      <c r="G418" s="95" t="s">
        <v>1931</v>
      </c>
      <c r="H418" s="99" t="s">
        <v>2819</v>
      </c>
      <c r="I418" s="4" t="s">
        <v>1932</v>
      </c>
      <c r="J418" s="4" t="s">
        <v>35</v>
      </c>
      <c r="K418" t="s">
        <v>1905</v>
      </c>
      <c r="L418" t="s">
        <v>338</v>
      </c>
      <c r="M418" t="s">
        <v>20</v>
      </c>
      <c r="N418" t="s">
        <v>1906</v>
      </c>
      <c r="O418" t="s">
        <v>1907</v>
      </c>
      <c r="P418" t="s">
        <v>2856</v>
      </c>
      <c r="Q418" t="s">
        <v>2857</v>
      </c>
      <c r="R418">
        <v>13173</v>
      </c>
      <c r="S418" t="b">
        <v>1</v>
      </c>
      <c r="T418" t="s">
        <v>1933</v>
      </c>
      <c r="U418" t="s">
        <v>1930</v>
      </c>
      <c r="V418" t="s">
        <v>1909</v>
      </c>
      <c r="X418" s="76">
        <v>1</v>
      </c>
      <c r="Y418" s="89" t="b">
        <f t="shared" si="7"/>
        <v>0</v>
      </c>
      <c r="AB418"/>
      <c r="AC418"/>
      <c r="AD418"/>
      <c r="AE418"/>
      <c r="AG418" s="29"/>
      <c r="AH418" s="29"/>
      <c r="AI418" s="29"/>
    </row>
    <row r="419" spans="1:36" x14ac:dyDescent="0.3">
      <c r="A419" s="84">
        <v>459</v>
      </c>
      <c r="B419" t="s">
        <v>1934</v>
      </c>
      <c r="C419" s="58">
        <v>45931</v>
      </c>
      <c r="D419" s="76" t="s">
        <v>21</v>
      </c>
      <c r="E419" t="s">
        <v>346</v>
      </c>
      <c r="F419" t="s">
        <v>358</v>
      </c>
      <c r="G419" s="95" t="s">
        <v>1935</v>
      </c>
      <c r="H419" s="99" t="s">
        <v>2809</v>
      </c>
      <c r="I419" s="4" t="s">
        <v>1915</v>
      </c>
      <c r="J419" s="4" t="s">
        <v>35</v>
      </c>
      <c r="K419" t="s">
        <v>1905</v>
      </c>
      <c r="L419" t="s">
        <v>1536</v>
      </c>
      <c r="M419" t="s">
        <v>20</v>
      </c>
      <c r="N419" t="s">
        <v>1906</v>
      </c>
      <c r="O419" t="s">
        <v>1907</v>
      </c>
      <c r="P419" t="s">
        <v>2856</v>
      </c>
      <c r="Q419" t="s">
        <v>2857</v>
      </c>
      <c r="R419">
        <v>13173</v>
      </c>
      <c r="S419" t="b">
        <v>1</v>
      </c>
      <c r="T419" t="s">
        <v>1936</v>
      </c>
      <c r="U419" t="s">
        <v>1934</v>
      </c>
      <c r="V419" t="s">
        <v>1909</v>
      </c>
      <c r="X419" s="76">
        <v>1</v>
      </c>
      <c r="Y419" s="89" t="b">
        <f t="shared" si="7"/>
        <v>0</v>
      </c>
      <c r="AB419"/>
      <c r="AC419"/>
      <c r="AD419"/>
      <c r="AE419"/>
      <c r="AG419" s="29"/>
      <c r="AH419" s="29"/>
      <c r="AI419" s="29"/>
    </row>
    <row r="420" spans="1:36" x14ac:dyDescent="0.3">
      <c r="A420" s="84">
        <v>460</v>
      </c>
      <c r="B420" t="s">
        <v>1937</v>
      </c>
      <c r="C420" s="58">
        <v>45931</v>
      </c>
      <c r="D420" s="76" t="s">
        <v>21</v>
      </c>
      <c r="E420" t="s">
        <v>346</v>
      </c>
      <c r="F420" t="s">
        <v>358</v>
      </c>
      <c r="G420" s="95" t="s">
        <v>1938</v>
      </c>
      <c r="H420" s="99" t="s">
        <v>2831</v>
      </c>
      <c r="I420" s="4" t="s">
        <v>1939</v>
      </c>
      <c r="J420" s="4" t="s">
        <v>35</v>
      </c>
      <c r="K420" t="s">
        <v>1905</v>
      </c>
      <c r="L420" t="s">
        <v>1536</v>
      </c>
      <c r="M420" t="s">
        <v>20</v>
      </c>
      <c r="N420" t="s">
        <v>1906</v>
      </c>
      <c r="O420" t="s">
        <v>1940</v>
      </c>
      <c r="P420" t="s">
        <v>2856</v>
      </c>
      <c r="Q420" t="s">
        <v>2857</v>
      </c>
      <c r="R420">
        <v>13173</v>
      </c>
      <c r="S420" t="b">
        <v>1</v>
      </c>
      <c r="T420" t="s">
        <v>1941</v>
      </c>
      <c r="U420" t="s">
        <v>1937</v>
      </c>
      <c r="V420" t="s">
        <v>1909</v>
      </c>
      <c r="X420" s="76">
        <v>1</v>
      </c>
      <c r="Y420" s="89" t="b">
        <f t="shared" si="7"/>
        <v>0</v>
      </c>
      <c r="AB420"/>
      <c r="AC420"/>
      <c r="AD420"/>
      <c r="AE420"/>
      <c r="AG420" s="29"/>
      <c r="AH420" s="29"/>
      <c r="AI420" s="29"/>
    </row>
    <row r="421" spans="1:36" x14ac:dyDescent="0.3">
      <c r="A421" s="84">
        <v>461</v>
      </c>
      <c r="B421" t="s">
        <v>1942</v>
      </c>
      <c r="C421" s="58">
        <v>45931</v>
      </c>
      <c r="D421" s="76" t="s">
        <v>21</v>
      </c>
      <c r="E421" t="s">
        <v>346</v>
      </c>
      <c r="F421" t="s">
        <v>358</v>
      </c>
      <c r="G421" s="95" t="s">
        <v>1943</v>
      </c>
      <c r="H421" s="99" t="s">
        <v>2819</v>
      </c>
      <c r="I421" s="4" t="s">
        <v>1932</v>
      </c>
      <c r="J421" s="4" t="s">
        <v>35</v>
      </c>
      <c r="K421" t="s">
        <v>1905</v>
      </c>
      <c r="L421" t="s">
        <v>338</v>
      </c>
      <c r="M421" t="s">
        <v>20</v>
      </c>
      <c r="N421" t="s">
        <v>1906</v>
      </c>
      <c r="O421" t="s">
        <v>1907</v>
      </c>
      <c r="P421" t="s">
        <v>2856</v>
      </c>
      <c r="Q421" t="s">
        <v>2857</v>
      </c>
      <c r="R421">
        <v>13173</v>
      </c>
      <c r="S421" t="b">
        <v>1</v>
      </c>
      <c r="T421" t="s">
        <v>1944</v>
      </c>
      <c r="U421" t="s">
        <v>1942</v>
      </c>
      <c r="V421" t="s">
        <v>1909</v>
      </c>
      <c r="X421" s="76">
        <v>1</v>
      </c>
      <c r="Y421" s="89" t="b">
        <f t="shared" si="7"/>
        <v>0</v>
      </c>
      <c r="AB421"/>
      <c r="AC421"/>
      <c r="AD421"/>
      <c r="AE421"/>
      <c r="AG421" s="29"/>
      <c r="AH421" s="29"/>
      <c r="AI421" s="29"/>
    </row>
    <row r="422" spans="1:36" x14ac:dyDescent="0.3">
      <c r="A422" s="84">
        <v>462</v>
      </c>
      <c r="B422" t="s">
        <v>1945</v>
      </c>
      <c r="C422" s="58">
        <v>45931</v>
      </c>
      <c r="D422" s="76" t="s">
        <v>21</v>
      </c>
      <c r="E422" t="s">
        <v>31</v>
      </c>
      <c r="F422" t="s">
        <v>358</v>
      </c>
      <c r="G422" s="95" t="s">
        <v>1946</v>
      </c>
      <c r="I422" s="4" t="s">
        <v>1947</v>
      </c>
      <c r="J422" s="4" t="s">
        <v>35</v>
      </c>
      <c r="K422" t="s">
        <v>1905</v>
      </c>
      <c r="L422" t="s">
        <v>37</v>
      </c>
      <c r="M422" t="s">
        <v>20</v>
      </c>
      <c r="N422" t="s">
        <v>1906</v>
      </c>
      <c r="O422" t="s">
        <v>1907</v>
      </c>
      <c r="P422" t="s">
        <v>2856</v>
      </c>
      <c r="Q422" t="s">
        <v>2857</v>
      </c>
      <c r="R422">
        <v>13173</v>
      </c>
      <c r="S422" t="b">
        <v>1</v>
      </c>
      <c r="T422" t="s">
        <v>1948</v>
      </c>
      <c r="U422" t="s">
        <v>1945</v>
      </c>
      <c r="V422" t="s">
        <v>1909</v>
      </c>
      <c r="X422" s="76">
        <v>1</v>
      </c>
      <c r="Y422" s="89" t="b">
        <f t="shared" si="7"/>
        <v>0</v>
      </c>
      <c r="AB422"/>
      <c r="AC422"/>
      <c r="AD422"/>
      <c r="AE422"/>
      <c r="AG422" s="29"/>
      <c r="AH422" s="29"/>
      <c r="AI422" s="29"/>
    </row>
    <row r="423" spans="1:36" x14ac:dyDescent="0.3">
      <c r="A423" s="84">
        <v>463</v>
      </c>
      <c r="B423" t="s">
        <v>1949</v>
      </c>
      <c r="C423" s="58">
        <v>45931</v>
      </c>
      <c r="D423" s="76" t="s">
        <v>21</v>
      </c>
      <c r="E423" t="s">
        <v>31</v>
      </c>
      <c r="F423" t="s">
        <v>358</v>
      </c>
      <c r="G423" s="95" t="s">
        <v>1950</v>
      </c>
      <c r="H423" s="99" t="s">
        <v>2806</v>
      </c>
      <c r="I423" s="4" t="s">
        <v>1904</v>
      </c>
      <c r="J423" s="4" t="s">
        <v>35</v>
      </c>
      <c r="K423" t="s">
        <v>1905</v>
      </c>
      <c r="L423" t="s">
        <v>801</v>
      </c>
      <c r="M423" t="s">
        <v>20</v>
      </c>
      <c r="N423" t="s">
        <v>1906</v>
      </c>
      <c r="O423" t="s">
        <v>1907</v>
      </c>
      <c r="P423" t="s">
        <v>2856</v>
      </c>
      <c r="Q423" t="s">
        <v>2857</v>
      </c>
      <c r="R423">
        <v>13173</v>
      </c>
      <c r="S423" t="b">
        <v>1</v>
      </c>
      <c r="T423" t="s">
        <v>1951</v>
      </c>
      <c r="U423" t="s">
        <v>1949</v>
      </c>
      <c r="V423" t="s">
        <v>1909</v>
      </c>
      <c r="X423" s="76">
        <v>1</v>
      </c>
      <c r="Y423" s="89" t="b">
        <f t="shared" si="7"/>
        <v>0</v>
      </c>
      <c r="AB423"/>
      <c r="AC423"/>
      <c r="AD423"/>
      <c r="AE423"/>
      <c r="AG423" s="29"/>
      <c r="AH423" s="29"/>
      <c r="AI423" s="29"/>
    </row>
    <row r="424" spans="1:36" x14ac:dyDescent="0.3">
      <c r="A424" s="84">
        <v>464</v>
      </c>
      <c r="B424" t="s">
        <v>1952</v>
      </c>
      <c r="C424" s="58">
        <v>45931</v>
      </c>
      <c r="D424" s="76" t="s">
        <v>21</v>
      </c>
      <c r="E424" t="s">
        <v>31</v>
      </c>
      <c r="F424" t="s">
        <v>358</v>
      </c>
      <c r="G424" s="95" t="s">
        <v>1953</v>
      </c>
      <c r="I424" s="4" t="s">
        <v>1954</v>
      </c>
      <c r="J424" s="4" t="s">
        <v>35</v>
      </c>
      <c r="K424" t="s">
        <v>1905</v>
      </c>
      <c r="L424" t="s">
        <v>801</v>
      </c>
      <c r="M424" t="s">
        <v>20</v>
      </c>
      <c r="N424" t="s">
        <v>1906</v>
      </c>
      <c r="O424" t="s">
        <v>1907</v>
      </c>
      <c r="P424" t="s">
        <v>2856</v>
      </c>
      <c r="Q424" t="s">
        <v>2857</v>
      </c>
      <c r="R424">
        <v>13173</v>
      </c>
      <c r="S424" t="b">
        <v>1</v>
      </c>
      <c r="T424" t="s">
        <v>1955</v>
      </c>
      <c r="U424" t="s">
        <v>1952</v>
      </c>
      <c r="V424" t="s">
        <v>1909</v>
      </c>
      <c r="X424" s="76">
        <v>1</v>
      </c>
      <c r="Y424" s="89" t="b">
        <f t="shared" si="7"/>
        <v>0</v>
      </c>
      <c r="AB424"/>
      <c r="AC424"/>
      <c r="AD424"/>
      <c r="AE424"/>
      <c r="AG424" s="29"/>
      <c r="AH424" s="29"/>
      <c r="AI424" s="29"/>
    </row>
    <row r="425" spans="1:36" x14ac:dyDescent="0.3">
      <c r="A425" s="84">
        <v>465</v>
      </c>
      <c r="B425" t="s">
        <v>1956</v>
      </c>
      <c r="C425" s="58">
        <v>45931</v>
      </c>
      <c r="D425" s="76" t="s">
        <v>21</v>
      </c>
      <c r="E425" t="s">
        <v>31</v>
      </c>
      <c r="F425" t="s">
        <v>358</v>
      </c>
      <c r="G425" s="95" t="s">
        <v>1957</v>
      </c>
      <c r="I425" s="4" t="s">
        <v>1958</v>
      </c>
      <c r="J425" s="4" t="s">
        <v>35</v>
      </c>
      <c r="K425" t="s">
        <v>1905</v>
      </c>
      <c r="L425" t="s">
        <v>39</v>
      </c>
      <c r="M425" t="s">
        <v>20</v>
      </c>
      <c r="N425" t="s">
        <v>1906</v>
      </c>
      <c r="O425" t="s">
        <v>1907</v>
      </c>
      <c r="P425" t="s">
        <v>2856</v>
      </c>
      <c r="Q425" t="s">
        <v>2857</v>
      </c>
      <c r="R425">
        <v>13173</v>
      </c>
      <c r="S425" t="b">
        <v>1</v>
      </c>
      <c r="T425" t="s">
        <v>1959</v>
      </c>
      <c r="U425" t="s">
        <v>1956</v>
      </c>
      <c r="V425" t="s">
        <v>1909</v>
      </c>
      <c r="X425" s="76">
        <v>1</v>
      </c>
      <c r="Y425" s="89" t="b">
        <f t="shared" si="7"/>
        <v>0</v>
      </c>
      <c r="AB425"/>
      <c r="AC425"/>
      <c r="AD425"/>
      <c r="AE425"/>
      <c r="AG425" s="29"/>
      <c r="AH425" s="29"/>
      <c r="AI425" s="29"/>
    </row>
    <row r="426" spans="1:36" x14ac:dyDescent="0.3">
      <c r="A426" s="84">
        <v>466</v>
      </c>
      <c r="B426" t="s">
        <v>1960</v>
      </c>
      <c r="C426" s="58">
        <v>45931</v>
      </c>
      <c r="D426" s="76" t="s">
        <v>21</v>
      </c>
      <c r="E426" t="s">
        <v>31</v>
      </c>
      <c r="F426" t="s">
        <v>358</v>
      </c>
      <c r="G426" s="95" t="s">
        <v>1961</v>
      </c>
      <c r="I426" s="4" t="s">
        <v>1962</v>
      </c>
      <c r="J426" s="4" t="s">
        <v>35</v>
      </c>
      <c r="K426" t="s">
        <v>1905</v>
      </c>
      <c r="L426" t="s">
        <v>39</v>
      </c>
      <c r="M426" t="s">
        <v>20</v>
      </c>
      <c r="N426" t="s">
        <v>1906</v>
      </c>
      <c r="O426" t="s">
        <v>1907</v>
      </c>
      <c r="P426" t="s">
        <v>2856</v>
      </c>
      <c r="Q426" t="s">
        <v>2857</v>
      </c>
      <c r="R426">
        <v>13173</v>
      </c>
      <c r="S426" t="b">
        <v>1</v>
      </c>
      <c r="T426" t="s">
        <v>1963</v>
      </c>
      <c r="U426" t="s">
        <v>1960</v>
      </c>
      <c r="V426" t="s">
        <v>1909</v>
      </c>
      <c r="X426" s="76">
        <v>1</v>
      </c>
      <c r="Y426" s="89" t="b">
        <f t="shared" si="7"/>
        <v>0</v>
      </c>
      <c r="AB426"/>
      <c r="AC426"/>
      <c r="AD426"/>
      <c r="AE426"/>
      <c r="AG426" s="29"/>
      <c r="AH426" s="29"/>
      <c r="AI426" s="29"/>
    </row>
    <row r="427" spans="1:36" x14ac:dyDescent="0.3">
      <c r="A427" s="84">
        <v>467</v>
      </c>
      <c r="B427" t="s">
        <v>1964</v>
      </c>
      <c r="C427" s="58">
        <v>45931</v>
      </c>
      <c r="D427" s="76" t="s">
        <v>21</v>
      </c>
      <c r="E427" t="s">
        <v>31</v>
      </c>
      <c r="F427" t="s">
        <v>358</v>
      </c>
      <c r="G427" s="95" t="s">
        <v>1965</v>
      </c>
      <c r="I427" s="4" t="s">
        <v>715</v>
      </c>
      <c r="J427" s="4" t="s">
        <v>35</v>
      </c>
      <c r="K427" t="s">
        <v>1905</v>
      </c>
      <c r="L427" t="s">
        <v>423</v>
      </c>
      <c r="M427" t="s">
        <v>20</v>
      </c>
      <c r="N427" t="s">
        <v>1906</v>
      </c>
      <c r="O427" t="s">
        <v>1907</v>
      </c>
      <c r="P427" t="s">
        <v>2856</v>
      </c>
      <c r="Q427" t="s">
        <v>2857</v>
      </c>
      <c r="R427">
        <v>13173</v>
      </c>
      <c r="S427" t="b">
        <v>1</v>
      </c>
      <c r="T427" t="s">
        <v>1966</v>
      </c>
      <c r="U427" t="s">
        <v>1964</v>
      </c>
      <c r="V427" t="s">
        <v>1909</v>
      </c>
      <c r="X427" s="76">
        <v>1</v>
      </c>
      <c r="Y427" s="89" t="b">
        <f t="shared" si="7"/>
        <v>0</v>
      </c>
      <c r="AB427"/>
      <c r="AC427"/>
      <c r="AD427"/>
      <c r="AE427"/>
      <c r="AG427" s="29"/>
      <c r="AH427" s="29"/>
      <c r="AI427" s="29"/>
      <c r="AJ427" s="29"/>
    </row>
    <row r="428" spans="1:36" x14ac:dyDescent="0.3">
      <c r="A428" s="84">
        <v>468</v>
      </c>
      <c r="B428" t="s">
        <v>1967</v>
      </c>
      <c r="C428" s="58">
        <v>45931</v>
      </c>
      <c r="D428" s="76" t="s">
        <v>21</v>
      </c>
      <c r="E428" t="s">
        <v>31</v>
      </c>
      <c r="F428" t="s">
        <v>358</v>
      </c>
      <c r="G428" s="95" t="s">
        <v>1968</v>
      </c>
      <c r="H428" s="99" t="s">
        <v>2809</v>
      </c>
      <c r="I428" s="4" t="s">
        <v>1915</v>
      </c>
      <c r="J428" s="4" t="s">
        <v>35</v>
      </c>
      <c r="K428" t="s">
        <v>1905</v>
      </c>
      <c r="L428" t="s">
        <v>1536</v>
      </c>
      <c r="M428" t="s">
        <v>20</v>
      </c>
      <c r="N428" t="s">
        <v>1906</v>
      </c>
      <c r="O428" t="s">
        <v>1907</v>
      </c>
      <c r="P428" t="s">
        <v>2856</v>
      </c>
      <c r="Q428" t="s">
        <v>2857</v>
      </c>
      <c r="R428">
        <v>13173</v>
      </c>
      <c r="S428" t="b">
        <v>1</v>
      </c>
      <c r="T428" t="s">
        <v>1969</v>
      </c>
      <c r="U428" t="s">
        <v>1967</v>
      </c>
      <c r="V428" t="s">
        <v>1909</v>
      </c>
      <c r="X428" s="76">
        <v>1</v>
      </c>
      <c r="Y428" s="89" t="b">
        <f t="shared" si="7"/>
        <v>0</v>
      </c>
      <c r="AB428"/>
      <c r="AC428"/>
      <c r="AD428"/>
      <c r="AE428"/>
      <c r="AG428" s="29"/>
      <c r="AH428" s="29"/>
      <c r="AI428" s="29"/>
      <c r="AJ428" s="29"/>
    </row>
    <row r="429" spans="1:36" x14ac:dyDescent="0.3">
      <c r="A429" s="84">
        <v>469</v>
      </c>
      <c r="B429" t="s">
        <v>1970</v>
      </c>
      <c r="C429" s="58">
        <v>45931</v>
      </c>
      <c r="D429" s="76" t="s">
        <v>21</v>
      </c>
      <c r="E429" t="s">
        <v>31</v>
      </c>
      <c r="F429" t="s">
        <v>358</v>
      </c>
      <c r="G429" s="95" t="s">
        <v>1971</v>
      </c>
      <c r="H429" s="99" t="s">
        <v>2831</v>
      </c>
      <c r="I429" s="4" t="s">
        <v>1939</v>
      </c>
      <c r="J429" s="4" t="s">
        <v>35</v>
      </c>
      <c r="K429" t="s">
        <v>1905</v>
      </c>
      <c r="L429" t="s">
        <v>1536</v>
      </c>
      <c r="M429" t="s">
        <v>20</v>
      </c>
      <c r="N429" t="s">
        <v>1906</v>
      </c>
      <c r="O429" t="s">
        <v>1907</v>
      </c>
      <c r="P429" t="s">
        <v>2856</v>
      </c>
      <c r="Q429" t="s">
        <v>2857</v>
      </c>
      <c r="R429">
        <v>13173</v>
      </c>
      <c r="S429" t="b">
        <v>1</v>
      </c>
      <c r="T429" t="s">
        <v>1972</v>
      </c>
      <c r="U429" t="s">
        <v>1970</v>
      </c>
      <c r="V429" t="s">
        <v>1909</v>
      </c>
      <c r="X429" s="76">
        <v>1</v>
      </c>
      <c r="Y429" s="89" t="b">
        <f t="shared" si="7"/>
        <v>0</v>
      </c>
      <c r="AB429"/>
      <c r="AC429"/>
      <c r="AD429"/>
      <c r="AE429"/>
      <c r="AG429" s="29"/>
      <c r="AH429" s="29"/>
      <c r="AI429" s="29"/>
      <c r="AJ429" s="29"/>
    </row>
    <row r="430" spans="1:36" x14ac:dyDescent="0.3">
      <c r="A430" s="84">
        <v>470</v>
      </c>
      <c r="B430" t="s">
        <v>1973</v>
      </c>
      <c r="C430" s="58">
        <v>45931</v>
      </c>
      <c r="D430" s="76" t="s">
        <v>21</v>
      </c>
      <c r="E430" t="s">
        <v>31</v>
      </c>
      <c r="F430" t="s">
        <v>358</v>
      </c>
      <c r="G430" s="95" t="s">
        <v>1974</v>
      </c>
      <c r="I430" s="4" t="s">
        <v>1975</v>
      </c>
      <c r="J430" s="4" t="s">
        <v>35</v>
      </c>
      <c r="K430" t="s">
        <v>1905</v>
      </c>
      <c r="L430" t="s">
        <v>361</v>
      </c>
      <c r="M430" t="s">
        <v>20</v>
      </c>
      <c r="N430" t="s">
        <v>1906</v>
      </c>
      <c r="O430" t="s">
        <v>1907</v>
      </c>
      <c r="P430" t="s">
        <v>2856</v>
      </c>
      <c r="Q430" t="s">
        <v>2857</v>
      </c>
      <c r="R430">
        <v>13173</v>
      </c>
      <c r="S430" t="b">
        <v>1</v>
      </c>
      <c r="T430" t="s">
        <v>1976</v>
      </c>
      <c r="U430" t="s">
        <v>1973</v>
      </c>
      <c r="V430" t="s">
        <v>1909</v>
      </c>
      <c r="X430" s="76">
        <v>1</v>
      </c>
      <c r="Y430" s="89" t="b">
        <f t="shared" si="7"/>
        <v>0</v>
      </c>
      <c r="AB430"/>
      <c r="AC430"/>
      <c r="AD430"/>
      <c r="AE430"/>
      <c r="AG430" s="29"/>
      <c r="AH430" s="29"/>
      <c r="AI430" s="29"/>
      <c r="AJ430" s="29"/>
    </row>
    <row r="431" spans="1:36" x14ac:dyDescent="0.3">
      <c r="A431" s="84">
        <v>471</v>
      </c>
      <c r="B431" t="s">
        <v>1977</v>
      </c>
      <c r="C431" s="58">
        <v>45931</v>
      </c>
      <c r="D431" s="76" t="s">
        <v>21</v>
      </c>
      <c r="E431" t="s">
        <v>31</v>
      </c>
      <c r="F431" t="s">
        <v>358</v>
      </c>
      <c r="G431" s="95" t="s">
        <v>1978</v>
      </c>
      <c r="H431" s="99" t="s">
        <v>2819</v>
      </c>
      <c r="I431" s="4" t="s">
        <v>1932</v>
      </c>
      <c r="J431" s="4" t="s">
        <v>35</v>
      </c>
      <c r="K431" t="s">
        <v>1905</v>
      </c>
      <c r="L431" t="s">
        <v>338</v>
      </c>
      <c r="M431" t="s">
        <v>20</v>
      </c>
      <c r="N431" t="s">
        <v>1906</v>
      </c>
      <c r="O431" t="s">
        <v>1907</v>
      </c>
      <c r="P431" t="s">
        <v>2856</v>
      </c>
      <c r="Q431" t="s">
        <v>2857</v>
      </c>
      <c r="R431">
        <v>13173</v>
      </c>
      <c r="S431" t="b">
        <v>1</v>
      </c>
      <c r="T431" t="s">
        <v>1979</v>
      </c>
      <c r="U431" t="s">
        <v>1977</v>
      </c>
      <c r="V431" t="s">
        <v>1909</v>
      </c>
      <c r="X431" s="76">
        <v>1</v>
      </c>
      <c r="Y431" s="89" t="b">
        <f t="shared" si="7"/>
        <v>0</v>
      </c>
      <c r="AB431"/>
      <c r="AC431"/>
      <c r="AD431"/>
      <c r="AE431"/>
      <c r="AG431" s="29"/>
      <c r="AH431" s="29"/>
      <c r="AI431" s="29"/>
      <c r="AJ431" s="29"/>
    </row>
    <row r="432" spans="1:36" x14ac:dyDescent="0.3">
      <c r="A432" s="84">
        <v>472</v>
      </c>
      <c r="B432" t="s">
        <v>1980</v>
      </c>
      <c r="C432" s="58">
        <v>45932</v>
      </c>
      <c r="D432" s="76" t="s">
        <v>21</v>
      </c>
      <c r="E432" t="s">
        <v>195</v>
      </c>
      <c r="F432" t="s">
        <v>284</v>
      </c>
      <c r="G432" s="95" t="s">
        <v>1981</v>
      </c>
      <c r="I432" s="4" t="s">
        <v>1982</v>
      </c>
      <c r="J432" s="4" t="s">
        <v>34</v>
      </c>
      <c r="K432" t="s">
        <v>1983</v>
      </c>
      <c r="L432" t="s">
        <v>444</v>
      </c>
      <c r="M432" t="s">
        <v>20</v>
      </c>
      <c r="N432" t="s">
        <v>1984</v>
      </c>
      <c r="O432" t="s">
        <v>1985</v>
      </c>
      <c r="P432" t="s">
        <v>2879</v>
      </c>
      <c r="Q432" t="s">
        <v>2802</v>
      </c>
      <c r="R432">
        <v>27697</v>
      </c>
      <c r="S432" t="b">
        <v>1</v>
      </c>
      <c r="T432" t="s">
        <v>1986</v>
      </c>
      <c r="U432" t="s">
        <v>1980</v>
      </c>
      <c r="V432" t="s">
        <v>1987</v>
      </c>
      <c r="X432" s="76">
        <v>1</v>
      </c>
      <c r="Y432" s="89" t="b">
        <f t="shared" si="7"/>
        <v>0</v>
      </c>
      <c r="AB432"/>
      <c r="AC432"/>
      <c r="AD432"/>
      <c r="AE432"/>
      <c r="AG432" s="29"/>
      <c r="AH432" s="29"/>
      <c r="AI432" s="29"/>
      <c r="AJ432" s="29"/>
    </row>
    <row r="433" spans="1:36" x14ac:dyDescent="0.3">
      <c r="A433" s="84">
        <v>473</v>
      </c>
      <c r="B433" t="s">
        <v>1988</v>
      </c>
      <c r="C433" s="58">
        <v>45932</v>
      </c>
      <c r="D433" s="76" t="s">
        <v>44</v>
      </c>
      <c r="E433" t="s">
        <v>31</v>
      </c>
      <c r="F433" t="s">
        <v>205</v>
      </c>
      <c r="G433" s="95" t="s">
        <v>1989</v>
      </c>
      <c r="I433" s="4" t="s">
        <v>1990</v>
      </c>
      <c r="J433" s="4" t="s">
        <v>1650</v>
      </c>
      <c r="K433" t="s">
        <v>1991</v>
      </c>
      <c r="L433" t="s">
        <v>808</v>
      </c>
      <c r="M433" t="s">
        <v>20</v>
      </c>
      <c r="N433" t="s">
        <v>1845</v>
      </c>
      <c r="O433" t="s">
        <v>2784</v>
      </c>
      <c r="P433" t="s">
        <v>1764</v>
      </c>
      <c r="Q433" t="s">
        <v>1992</v>
      </c>
      <c r="R433">
        <v>53300</v>
      </c>
      <c r="S433" t="b">
        <v>1</v>
      </c>
      <c r="T433" t="s">
        <v>1993</v>
      </c>
      <c r="U433" t="s">
        <v>1988</v>
      </c>
      <c r="V433" t="s">
        <v>1994</v>
      </c>
      <c r="X433" s="76">
        <v>1</v>
      </c>
      <c r="Y433" s="89" t="b">
        <f t="shared" si="7"/>
        <v>0</v>
      </c>
      <c r="AB433"/>
      <c r="AC433"/>
      <c r="AD433"/>
      <c r="AE433"/>
      <c r="AG433" s="29"/>
      <c r="AH433" s="29"/>
      <c r="AI433" s="29"/>
      <c r="AJ433" s="29"/>
    </row>
    <row r="434" spans="1:36" x14ac:dyDescent="0.3">
      <c r="A434" s="84">
        <v>474</v>
      </c>
      <c r="B434" t="s">
        <v>1995</v>
      </c>
      <c r="C434" s="58">
        <v>45932</v>
      </c>
      <c r="D434" s="76" t="s">
        <v>21</v>
      </c>
      <c r="E434" t="s">
        <v>31</v>
      </c>
      <c r="F434" t="s">
        <v>205</v>
      </c>
      <c r="G434" s="95" t="s">
        <v>1996</v>
      </c>
      <c r="H434" s="103" t="s">
        <v>1741</v>
      </c>
      <c r="I434" s="4" t="s">
        <v>1997</v>
      </c>
      <c r="J434" s="4" t="s">
        <v>287</v>
      </c>
      <c r="K434" t="s">
        <v>1412</v>
      </c>
      <c r="L434" t="s">
        <v>799</v>
      </c>
      <c r="M434" t="s">
        <v>20</v>
      </c>
      <c r="N434" t="s">
        <v>1413</v>
      </c>
      <c r="O434" t="s">
        <v>1414</v>
      </c>
      <c r="P434" t="s">
        <v>1774</v>
      </c>
      <c r="Q434" t="s">
        <v>1415</v>
      </c>
      <c r="R434">
        <v>28807</v>
      </c>
      <c r="S434" t="b">
        <v>1</v>
      </c>
      <c r="T434" t="s">
        <v>1998</v>
      </c>
      <c r="U434" t="s">
        <v>1995</v>
      </c>
      <c r="V434" t="s">
        <v>1999</v>
      </c>
      <c r="X434" s="76">
        <v>1</v>
      </c>
      <c r="Y434" s="89" t="b">
        <f t="shared" si="7"/>
        <v>0</v>
      </c>
      <c r="AB434"/>
      <c r="AC434"/>
      <c r="AD434"/>
      <c r="AE434"/>
      <c r="AG434" s="29"/>
      <c r="AH434" s="29"/>
      <c r="AI434" s="29"/>
      <c r="AJ434" s="29"/>
    </row>
    <row r="435" spans="1:36" x14ac:dyDescent="0.3">
      <c r="A435" s="84">
        <v>475</v>
      </c>
      <c r="B435" t="s">
        <v>2000</v>
      </c>
      <c r="C435" s="58">
        <v>45932</v>
      </c>
      <c r="D435" s="76" t="s">
        <v>21</v>
      </c>
      <c r="E435" t="s">
        <v>31</v>
      </c>
      <c r="F435" t="s">
        <v>97</v>
      </c>
      <c r="G435" s="95" t="s">
        <v>2001</v>
      </c>
      <c r="H435" s="103" t="s">
        <v>1741</v>
      </c>
      <c r="I435" s="4" t="s">
        <v>1791</v>
      </c>
      <c r="J435" s="4" t="s">
        <v>34</v>
      </c>
      <c r="K435" t="s">
        <v>1991</v>
      </c>
      <c r="L435" t="s">
        <v>887</v>
      </c>
      <c r="M435" t="s">
        <v>20</v>
      </c>
      <c r="N435" t="s">
        <v>1383</v>
      </c>
      <c r="O435" t="s">
        <v>1384</v>
      </c>
      <c r="P435" t="s">
        <v>1764</v>
      </c>
      <c r="Q435" t="s">
        <v>1382</v>
      </c>
      <c r="R435">
        <v>53300</v>
      </c>
      <c r="S435" t="b">
        <v>1</v>
      </c>
      <c r="T435" t="s">
        <v>2002</v>
      </c>
      <c r="U435" t="s">
        <v>2000</v>
      </c>
      <c r="V435" t="s">
        <v>2003</v>
      </c>
      <c r="X435" s="76">
        <v>1</v>
      </c>
      <c r="Y435" s="89" t="b">
        <f t="shared" si="7"/>
        <v>0</v>
      </c>
      <c r="AB435"/>
      <c r="AC435"/>
      <c r="AD435"/>
      <c r="AE435"/>
      <c r="AG435" s="29"/>
      <c r="AH435" s="29"/>
      <c r="AI435" s="29"/>
      <c r="AJ435" s="29"/>
    </row>
    <row r="436" spans="1:36" x14ac:dyDescent="0.3">
      <c r="A436" s="84">
        <v>476</v>
      </c>
      <c r="B436" t="s">
        <v>2004</v>
      </c>
      <c r="C436" s="58">
        <v>45932</v>
      </c>
      <c r="D436" s="76" t="s">
        <v>265</v>
      </c>
      <c r="E436" t="s">
        <v>32</v>
      </c>
      <c r="F436" t="s">
        <v>205</v>
      </c>
      <c r="G436" s="95" t="s">
        <v>2005</v>
      </c>
      <c r="H436" s="103" t="s">
        <v>1741</v>
      </c>
      <c r="I436" s="4" t="s">
        <v>1646</v>
      </c>
      <c r="J436" s="4" t="s">
        <v>256</v>
      </c>
      <c r="K436" t="s">
        <v>1991</v>
      </c>
      <c r="L436" t="s">
        <v>794</v>
      </c>
      <c r="M436" t="s">
        <v>20</v>
      </c>
      <c r="N436" t="s">
        <v>1383</v>
      </c>
      <c r="O436" t="s">
        <v>1384</v>
      </c>
      <c r="P436" t="s">
        <v>1764</v>
      </c>
      <c r="Q436" t="s">
        <v>1382</v>
      </c>
      <c r="R436">
        <v>53300</v>
      </c>
      <c r="S436" t="b">
        <v>1</v>
      </c>
      <c r="T436" t="s">
        <v>2006</v>
      </c>
      <c r="U436" t="s">
        <v>2004</v>
      </c>
      <c r="V436" t="s">
        <v>2003</v>
      </c>
      <c r="X436" s="76">
        <v>1</v>
      </c>
      <c r="Y436" s="89" t="b">
        <f t="shared" si="7"/>
        <v>0</v>
      </c>
      <c r="AB436"/>
      <c r="AC436"/>
      <c r="AD436"/>
      <c r="AE436"/>
      <c r="AG436" s="29"/>
      <c r="AH436" s="29"/>
      <c r="AI436" s="29"/>
      <c r="AJ436" s="29"/>
    </row>
    <row r="437" spans="1:36" x14ac:dyDescent="0.3">
      <c r="A437" s="84">
        <v>477</v>
      </c>
      <c r="B437" t="s">
        <v>2007</v>
      </c>
      <c r="C437" s="58">
        <v>45932</v>
      </c>
      <c r="D437" s="76" t="s">
        <v>265</v>
      </c>
      <c r="E437" t="s">
        <v>32</v>
      </c>
      <c r="F437" t="s">
        <v>103</v>
      </c>
      <c r="G437" s="95" t="s">
        <v>2008</v>
      </c>
      <c r="H437" s="103" t="s">
        <v>1741</v>
      </c>
      <c r="I437" s="4" t="s">
        <v>1649</v>
      </c>
      <c r="J437" s="4" t="s">
        <v>1650</v>
      </c>
      <c r="K437" t="s">
        <v>1991</v>
      </c>
      <c r="L437" t="s">
        <v>401</v>
      </c>
      <c r="M437" t="s">
        <v>20</v>
      </c>
      <c r="N437" t="s">
        <v>1383</v>
      </c>
      <c r="O437" t="s">
        <v>1384</v>
      </c>
      <c r="P437" t="s">
        <v>1764</v>
      </c>
      <c r="Q437" t="s">
        <v>1382</v>
      </c>
      <c r="R437">
        <v>53300</v>
      </c>
      <c r="S437" t="b">
        <v>1</v>
      </c>
      <c r="T437" t="s">
        <v>2009</v>
      </c>
      <c r="U437" t="s">
        <v>2007</v>
      </c>
      <c r="V437" t="s">
        <v>2003</v>
      </c>
      <c r="X437" s="76">
        <v>1</v>
      </c>
      <c r="Y437" s="89" t="b">
        <f t="shared" si="7"/>
        <v>0</v>
      </c>
      <c r="AB437"/>
      <c r="AC437"/>
      <c r="AD437"/>
      <c r="AE437"/>
      <c r="AG437" s="29"/>
      <c r="AH437" s="29"/>
      <c r="AI437" s="29"/>
      <c r="AJ437" s="29"/>
    </row>
    <row r="438" spans="1:36" x14ac:dyDescent="0.3">
      <c r="A438" s="84">
        <v>478</v>
      </c>
      <c r="B438" t="s">
        <v>2010</v>
      </c>
      <c r="C438" s="58">
        <v>45932</v>
      </c>
      <c r="D438" s="76" t="s">
        <v>265</v>
      </c>
      <c r="E438" t="s">
        <v>31</v>
      </c>
      <c r="F438" t="s">
        <v>205</v>
      </c>
      <c r="G438" s="95" t="s">
        <v>2011</v>
      </c>
      <c r="H438" s="103" t="s">
        <v>1741</v>
      </c>
      <c r="I438" s="4" t="s">
        <v>1784</v>
      </c>
      <c r="J438" s="4" t="s">
        <v>261</v>
      </c>
      <c r="K438" t="s">
        <v>1991</v>
      </c>
      <c r="L438" t="s">
        <v>811</v>
      </c>
      <c r="M438" t="s">
        <v>20</v>
      </c>
      <c r="N438" t="s">
        <v>1383</v>
      </c>
      <c r="O438" t="s">
        <v>1384</v>
      </c>
      <c r="P438" t="s">
        <v>1764</v>
      </c>
      <c r="Q438" t="s">
        <v>1382</v>
      </c>
      <c r="R438">
        <v>53300</v>
      </c>
      <c r="S438" t="b">
        <v>1</v>
      </c>
      <c r="T438" t="s">
        <v>2012</v>
      </c>
      <c r="U438" t="s">
        <v>2010</v>
      </c>
      <c r="V438" t="s">
        <v>2003</v>
      </c>
      <c r="X438" s="76">
        <v>1</v>
      </c>
      <c r="Y438" s="89" t="b">
        <f t="shared" si="7"/>
        <v>0</v>
      </c>
      <c r="AB438"/>
      <c r="AC438"/>
      <c r="AD438"/>
      <c r="AE438"/>
      <c r="AG438" s="29"/>
      <c r="AH438" s="29"/>
      <c r="AI438" s="29"/>
      <c r="AJ438" s="29"/>
    </row>
    <row r="439" spans="1:36" x14ac:dyDescent="0.3">
      <c r="A439" s="84">
        <v>479</v>
      </c>
      <c r="B439" t="s">
        <v>2013</v>
      </c>
      <c r="C439" s="58">
        <v>45932</v>
      </c>
      <c r="D439" s="76" t="s">
        <v>21</v>
      </c>
      <c r="E439" t="s">
        <v>41</v>
      </c>
      <c r="F439" t="s">
        <v>103</v>
      </c>
      <c r="G439" s="95" t="s">
        <v>2014</v>
      </c>
      <c r="I439" s="4" t="s">
        <v>2015</v>
      </c>
      <c r="J439" s="4" t="s">
        <v>34</v>
      </c>
      <c r="K439" t="s">
        <v>1510</v>
      </c>
      <c r="L439" t="s">
        <v>401</v>
      </c>
      <c r="M439" t="s">
        <v>20</v>
      </c>
      <c r="N439" t="s">
        <v>2016</v>
      </c>
      <c r="O439" t="s">
        <v>2017</v>
      </c>
      <c r="P439" t="s">
        <v>2868</v>
      </c>
      <c r="Q439" t="s">
        <v>2018</v>
      </c>
      <c r="R439">
        <v>17837</v>
      </c>
      <c r="S439" t="b">
        <v>1</v>
      </c>
      <c r="T439" t="s">
        <v>2019</v>
      </c>
      <c r="U439" t="s">
        <v>2013</v>
      </c>
      <c r="V439" t="s">
        <v>2020</v>
      </c>
      <c r="X439" s="76">
        <v>1</v>
      </c>
      <c r="Y439" s="89" t="b">
        <f t="shared" si="7"/>
        <v>0</v>
      </c>
      <c r="AB439"/>
      <c r="AC439"/>
      <c r="AD439"/>
      <c r="AE439"/>
      <c r="AG439" s="29"/>
      <c r="AH439" s="29"/>
      <c r="AI439" s="29"/>
      <c r="AJ439" s="29"/>
    </row>
    <row r="440" spans="1:36" x14ac:dyDescent="0.3">
      <c r="A440" s="84">
        <v>480</v>
      </c>
      <c r="B440" t="s">
        <v>2021</v>
      </c>
      <c r="C440" s="58">
        <v>45932</v>
      </c>
      <c r="D440" s="76" t="s">
        <v>21</v>
      </c>
      <c r="E440" t="s">
        <v>31</v>
      </c>
      <c r="F440" t="s">
        <v>205</v>
      </c>
      <c r="G440" s="95" t="s">
        <v>2022</v>
      </c>
      <c r="H440" s="103" t="s">
        <v>1741</v>
      </c>
      <c r="I440" s="4" t="s">
        <v>1653</v>
      </c>
      <c r="J440" s="4" t="s">
        <v>34</v>
      </c>
      <c r="K440" t="s">
        <v>1991</v>
      </c>
      <c r="L440" t="s">
        <v>1654</v>
      </c>
      <c r="M440" t="s">
        <v>20</v>
      </c>
      <c r="N440" t="s">
        <v>1383</v>
      </c>
      <c r="O440" t="s">
        <v>1384</v>
      </c>
      <c r="P440" t="s">
        <v>1764</v>
      </c>
      <c r="Q440" t="s">
        <v>1382</v>
      </c>
      <c r="R440">
        <v>53300</v>
      </c>
      <c r="S440" t="b">
        <v>1</v>
      </c>
      <c r="T440" t="s">
        <v>2023</v>
      </c>
      <c r="U440" t="s">
        <v>2021</v>
      </c>
      <c r="V440" t="s">
        <v>2003</v>
      </c>
      <c r="X440" s="76">
        <v>1</v>
      </c>
      <c r="Y440" s="89" t="b">
        <f t="shared" si="7"/>
        <v>0</v>
      </c>
      <c r="AB440"/>
      <c r="AC440"/>
      <c r="AD440"/>
      <c r="AE440"/>
      <c r="AG440" s="29"/>
      <c r="AH440" s="29"/>
      <c r="AI440" s="29"/>
      <c r="AJ440" s="29"/>
    </row>
    <row r="441" spans="1:36" x14ac:dyDescent="0.3">
      <c r="A441" s="84">
        <v>482</v>
      </c>
      <c r="B441" t="s">
        <v>2027</v>
      </c>
      <c r="C441" s="58">
        <v>45932</v>
      </c>
      <c r="D441" s="76" t="s">
        <v>21</v>
      </c>
      <c r="E441" t="s">
        <v>346</v>
      </c>
      <c r="F441" t="s">
        <v>363</v>
      </c>
      <c r="G441" s="95" t="s">
        <v>2028</v>
      </c>
      <c r="I441" s="4" t="s">
        <v>2029</v>
      </c>
      <c r="J441" s="4" t="s">
        <v>34</v>
      </c>
      <c r="K441" t="s">
        <v>2786</v>
      </c>
      <c r="L441" t="s">
        <v>801</v>
      </c>
      <c r="M441" t="s">
        <v>20</v>
      </c>
      <c r="N441" t="s">
        <v>2030</v>
      </c>
      <c r="O441" t="s">
        <v>2031</v>
      </c>
      <c r="P441" t="s">
        <v>2844</v>
      </c>
      <c r="Q441" t="s">
        <v>2845</v>
      </c>
      <c r="R441">
        <v>10538</v>
      </c>
      <c r="S441" t="b">
        <v>1</v>
      </c>
      <c r="T441" t="s">
        <v>2032</v>
      </c>
      <c r="U441" t="s">
        <v>2027</v>
      </c>
      <c r="V441" t="s">
        <v>2033</v>
      </c>
      <c r="X441" s="76">
        <v>1</v>
      </c>
      <c r="Y441" s="89" t="b">
        <f t="shared" si="7"/>
        <v>0</v>
      </c>
      <c r="AB441"/>
      <c r="AC441"/>
      <c r="AD441"/>
      <c r="AE441"/>
      <c r="AG441" s="29"/>
      <c r="AH441" s="29"/>
      <c r="AI441" s="29"/>
      <c r="AJ441" s="29"/>
    </row>
    <row r="442" spans="1:36" x14ac:dyDescent="0.3">
      <c r="A442" s="84">
        <v>483</v>
      </c>
      <c r="B442" t="s">
        <v>2034</v>
      </c>
      <c r="C442" s="58">
        <v>45932</v>
      </c>
      <c r="D442" s="76" t="s">
        <v>21</v>
      </c>
      <c r="E442" t="s">
        <v>41</v>
      </c>
      <c r="F442" t="s">
        <v>103</v>
      </c>
      <c r="G442" s="95" t="s">
        <v>2035</v>
      </c>
      <c r="I442" s="4" t="s">
        <v>2036</v>
      </c>
      <c r="J442" s="4" t="s">
        <v>34</v>
      </c>
      <c r="K442" t="s">
        <v>1510</v>
      </c>
      <c r="L442" t="s">
        <v>1654</v>
      </c>
      <c r="M442" t="s">
        <v>20</v>
      </c>
      <c r="N442" t="s">
        <v>2016</v>
      </c>
      <c r="O442" t="s">
        <v>2017</v>
      </c>
      <c r="P442" t="s">
        <v>2868</v>
      </c>
      <c r="Q442" t="s">
        <v>2018</v>
      </c>
      <c r="R442">
        <v>17837</v>
      </c>
      <c r="S442" t="b">
        <v>1</v>
      </c>
      <c r="T442" t="s">
        <v>2037</v>
      </c>
      <c r="U442" t="s">
        <v>2034</v>
      </c>
      <c r="V442" t="s">
        <v>2020</v>
      </c>
      <c r="X442" s="76">
        <v>1</v>
      </c>
      <c r="Y442" s="89" t="b">
        <f t="shared" si="7"/>
        <v>0</v>
      </c>
      <c r="AB442"/>
      <c r="AC442"/>
      <c r="AD442"/>
      <c r="AE442"/>
      <c r="AG442" s="29"/>
      <c r="AH442" s="29"/>
      <c r="AI442" s="29"/>
      <c r="AJ442" s="29"/>
    </row>
    <row r="443" spans="1:36" x14ac:dyDescent="0.3">
      <c r="A443" s="84">
        <v>484</v>
      </c>
      <c r="B443" t="s">
        <v>2038</v>
      </c>
      <c r="C443" s="58">
        <v>45932</v>
      </c>
      <c r="D443" s="76" t="s">
        <v>21</v>
      </c>
      <c r="E443" t="s">
        <v>31</v>
      </c>
      <c r="F443" t="s">
        <v>205</v>
      </c>
      <c r="G443" s="95" t="s">
        <v>2039</v>
      </c>
      <c r="I443" s="4" t="s">
        <v>837</v>
      </c>
      <c r="J443" s="4" t="s">
        <v>287</v>
      </c>
      <c r="K443" t="s">
        <v>1991</v>
      </c>
      <c r="L443" t="s">
        <v>783</v>
      </c>
      <c r="M443" t="s">
        <v>20</v>
      </c>
      <c r="N443" t="s">
        <v>1845</v>
      </c>
      <c r="O443" t="s">
        <v>1846</v>
      </c>
      <c r="P443" t="s">
        <v>1764</v>
      </c>
      <c r="Q443" t="s">
        <v>1847</v>
      </c>
      <c r="R443">
        <v>53300</v>
      </c>
      <c r="S443" t="b">
        <v>1</v>
      </c>
      <c r="T443" t="s">
        <v>2040</v>
      </c>
      <c r="U443" t="s">
        <v>2038</v>
      </c>
      <c r="V443" t="s">
        <v>2003</v>
      </c>
      <c r="X443" s="76">
        <v>1</v>
      </c>
      <c r="Y443" s="89" t="b">
        <f t="shared" si="7"/>
        <v>0</v>
      </c>
      <c r="AB443"/>
      <c r="AC443"/>
      <c r="AD443"/>
      <c r="AE443"/>
      <c r="AG443" s="29"/>
      <c r="AH443" s="29"/>
      <c r="AI443" s="29"/>
      <c r="AJ443" s="29"/>
    </row>
    <row r="444" spans="1:36" x14ac:dyDescent="0.3">
      <c r="A444" s="84">
        <v>485</v>
      </c>
      <c r="B444" t="s">
        <v>2041</v>
      </c>
      <c r="C444" s="58">
        <v>45932</v>
      </c>
      <c r="D444" s="76" t="s">
        <v>21</v>
      </c>
      <c r="E444" t="s">
        <v>31</v>
      </c>
      <c r="F444" t="s">
        <v>363</v>
      </c>
      <c r="G444" s="95" t="s">
        <v>2042</v>
      </c>
      <c r="I444" s="4" t="s">
        <v>2043</v>
      </c>
      <c r="J444" s="4" t="s">
        <v>33</v>
      </c>
      <c r="K444" t="s">
        <v>2786</v>
      </c>
      <c r="L444" t="s">
        <v>39</v>
      </c>
      <c r="M444" t="s">
        <v>20</v>
      </c>
      <c r="N444" t="s">
        <v>2030</v>
      </c>
      <c r="O444" t="s">
        <v>2031</v>
      </c>
      <c r="P444" t="s">
        <v>2844</v>
      </c>
      <c r="Q444" t="s">
        <v>2845</v>
      </c>
      <c r="R444">
        <v>10538</v>
      </c>
      <c r="S444" t="b">
        <v>1</v>
      </c>
      <c r="T444" t="s">
        <v>2044</v>
      </c>
      <c r="U444" t="s">
        <v>2041</v>
      </c>
      <c r="V444" t="s">
        <v>2033</v>
      </c>
      <c r="X444" s="76">
        <v>1</v>
      </c>
      <c r="Y444" s="89" t="b">
        <f t="shared" si="7"/>
        <v>0</v>
      </c>
      <c r="AB444"/>
      <c r="AC444"/>
      <c r="AD444"/>
      <c r="AE444"/>
      <c r="AG444" s="29"/>
      <c r="AH444" s="29"/>
      <c r="AI444" s="29"/>
      <c r="AJ444" s="29"/>
    </row>
    <row r="445" spans="1:36" x14ac:dyDescent="0.3">
      <c r="A445" s="84">
        <v>486</v>
      </c>
      <c r="B445" t="s">
        <v>2045</v>
      </c>
      <c r="C445" s="58">
        <v>45932</v>
      </c>
      <c r="D445" s="76" t="s">
        <v>21</v>
      </c>
      <c r="E445" t="s">
        <v>31</v>
      </c>
      <c r="F445" t="s">
        <v>103</v>
      </c>
      <c r="G445" s="95" t="s">
        <v>2046</v>
      </c>
      <c r="I445" s="4" t="s">
        <v>1854</v>
      </c>
      <c r="J445" s="4" t="s">
        <v>287</v>
      </c>
      <c r="K445" t="s">
        <v>1991</v>
      </c>
      <c r="L445" t="s">
        <v>1536</v>
      </c>
      <c r="M445" t="s">
        <v>20</v>
      </c>
      <c r="N445" t="s">
        <v>1845</v>
      </c>
      <c r="O445" t="s">
        <v>1846</v>
      </c>
      <c r="P445" t="s">
        <v>1764</v>
      </c>
      <c r="Q445" t="s">
        <v>1847</v>
      </c>
      <c r="R445">
        <v>53300</v>
      </c>
      <c r="S445" t="b">
        <v>1</v>
      </c>
      <c r="T445" t="s">
        <v>2047</v>
      </c>
      <c r="U445" t="s">
        <v>2045</v>
      </c>
      <c r="V445" t="s">
        <v>2003</v>
      </c>
      <c r="X445" s="76">
        <v>1</v>
      </c>
      <c r="Y445" s="89" t="b">
        <f t="shared" si="7"/>
        <v>0</v>
      </c>
      <c r="AB445"/>
      <c r="AC445"/>
      <c r="AD445"/>
      <c r="AE445"/>
      <c r="AG445" s="29"/>
      <c r="AH445" s="29"/>
      <c r="AI445" s="29"/>
      <c r="AJ445" s="29"/>
    </row>
    <row r="446" spans="1:36" x14ac:dyDescent="0.3">
      <c r="A446" s="84">
        <v>487</v>
      </c>
      <c r="B446" t="s">
        <v>2048</v>
      </c>
      <c r="C446" s="58">
        <v>45932</v>
      </c>
      <c r="D446" s="76" t="s">
        <v>21</v>
      </c>
      <c r="E446" t="s">
        <v>32</v>
      </c>
      <c r="F446" t="s">
        <v>363</v>
      </c>
      <c r="G446" s="95" t="s">
        <v>2049</v>
      </c>
      <c r="I446" s="4" t="s">
        <v>2050</v>
      </c>
      <c r="J446" s="4" t="s">
        <v>34</v>
      </c>
      <c r="K446" t="s">
        <v>2786</v>
      </c>
      <c r="L446" t="s">
        <v>201</v>
      </c>
      <c r="M446" t="s">
        <v>20</v>
      </c>
      <c r="N446" t="s">
        <v>2030</v>
      </c>
      <c r="O446" t="s">
        <v>2031</v>
      </c>
      <c r="P446" t="s">
        <v>2844</v>
      </c>
      <c r="Q446" t="s">
        <v>2845</v>
      </c>
      <c r="R446">
        <v>10538</v>
      </c>
      <c r="S446" t="b">
        <v>1</v>
      </c>
      <c r="T446" t="s">
        <v>2051</v>
      </c>
      <c r="U446" t="s">
        <v>2048</v>
      </c>
      <c r="V446" t="s">
        <v>2033</v>
      </c>
      <c r="X446" s="76">
        <v>1</v>
      </c>
      <c r="Y446" s="89" t="b">
        <f t="shared" si="7"/>
        <v>0</v>
      </c>
      <c r="AB446"/>
      <c r="AC446"/>
      <c r="AD446"/>
      <c r="AE446"/>
      <c r="AG446" s="29"/>
      <c r="AH446" s="29"/>
      <c r="AI446" s="29"/>
      <c r="AJ446" s="29"/>
    </row>
    <row r="447" spans="1:36" x14ac:dyDescent="0.3">
      <c r="A447" s="84">
        <v>488</v>
      </c>
      <c r="B447" t="s">
        <v>2052</v>
      </c>
      <c r="C447" s="58">
        <v>45932</v>
      </c>
      <c r="D447" s="76" t="s">
        <v>21</v>
      </c>
      <c r="E447" t="s">
        <v>40</v>
      </c>
      <c r="F447" t="s">
        <v>363</v>
      </c>
      <c r="G447" s="95" t="s">
        <v>2053</v>
      </c>
      <c r="I447" s="4" t="s">
        <v>2054</v>
      </c>
      <c r="J447" s="4" t="s">
        <v>34</v>
      </c>
      <c r="K447" t="s">
        <v>2786</v>
      </c>
      <c r="L447" t="s">
        <v>226</v>
      </c>
      <c r="M447" t="s">
        <v>20</v>
      </c>
      <c r="N447" t="s">
        <v>2030</v>
      </c>
      <c r="O447" t="s">
        <v>2031</v>
      </c>
      <c r="P447" t="s">
        <v>2844</v>
      </c>
      <c r="Q447" t="s">
        <v>2845</v>
      </c>
      <c r="R447">
        <v>10538</v>
      </c>
      <c r="S447" t="b">
        <v>1</v>
      </c>
      <c r="T447" t="s">
        <v>2055</v>
      </c>
      <c r="U447" t="s">
        <v>2052</v>
      </c>
      <c r="V447" t="s">
        <v>2033</v>
      </c>
      <c r="X447" s="76">
        <v>1</v>
      </c>
      <c r="Y447" s="89" t="b">
        <f t="shared" si="7"/>
        <v>0</v>
      </c>
      <c r="AB447"/>
      <c r="AC447"/>
      <c r="AD447"/>
      <c r="AE447"/>
      <c r="AG447" s="29"/>
      <c r="AH447" s="29"/>
      <c r="AI447" s="29"/>
      <c r="AJ447" s="29"/>
    </row>
    <row r="448" spans="1:36" x14ac:dyDescent="0.3">
      <c r="A448" s="84">
        <v>489</v>
      </c>
      <c r="B448" t="s">
        <v>2056</v>
      </c>
      <c r="C448" s="58">
        <v>45932</v>
      </c>
      <c r="D448" s="76" t="s">
        <v>21</v>
      </c>
      <c r="E448" t="s">
        <v>31</v>
      </c>
      <c r="F448" t="s">
        <v>103</v>
      </c>
      <c r="G448" s="95" t="s">
        <v>2057</v>
      </c>
      <c r="I448" s="4" t="s">
        <v>1865</v>
      </c>
      <c r="J448" s="4" t="s">
        <v>34</v>
      </c>
      <c r="K448" t="s">
        <v>1991</v>
      </c>
      <c r="L448" t="s">
        <v>86</v>
      </c>
      <c r="M448" t="s">
        <v>20</v>
      </c>
      <c r="N448" t="s">
        <v>1845</v>
      </c>
      <c r="O448" t="s">
        <v>1846</v>
      </c>
      <c r="P448" t="s">
        <v>1764</v>
      </c>
      <c r="Q448" t="s">
        <v>1847</v>
      </c>
      <c r="R448">
        <v>53300</v>
      </c>
      <c r="S448" t="b">
        <v>1</v>
      </c>
      <c r="T448" t="s">
        <v>2058</v>
      </c>
      <c r="U448" t="s">
        <v>2056</v>
      </c>
      <c r="V448" t="s">
        <v>2003</v>
      </c>
      <c r="X448" s="76">
        <v>1</v>
      </c>
      <c r="Y448" s="89" t="b">
        <f t="shared" si="7"/>
        <v>0</v>
      </c>
      <c r="AB448"/>
      <c r="AC448"/>
      <c r="AD448"/>
      <c r="AE448"/>
      <c r="AG448" s="29"/>
      <c r="AH448" s="29"/>
      <c r="AI448" s="29"/>
      <c r="AJ448" s="29"/>
    </row>
    <row r="449" spans="1:36" x14ac:dyDescent="0.3">
      <c r="A449" s="84">
        <v>490</v>
      </c>
      <c r="B449" t="s">
        <v>2059</v>
      </c>
      <c r="C449" s="58">
        <v>45932</v>
      </c>
      <c r="D449" s="76" t="s">
        <v>21</v>
      </c>
      <c r="E449" t="s">
        <v>31</v>
      </c>
      <c r="F449" t="s">
        <v>97</v>
      </c>
      <c r="G449" s="95" t="s">
        <v>2060</v>
      </c>
      <c r="I449" s="4" t="s">
        <v>746</v>
      </c>
      <c r="J449" s="4" t="s">
        <v>34</v>
      </c>
      <c r="K449" t="s">
        <v>1991</v>
      </c>
      <c r="L449" t="s">
        <v>1431</v>
      </c>
      <c r="M449" t="s">
        <v>20</v>
      </c>
      <c r="N449" t="s">
        <v>1845</v>
      </c>
      <c r="O449" t="s">
        <v>1846</v>
      </c>
      <c r="P449" t="s">
        <v>1764</v>
      </c>
      <c r="Q449" t="s">
        <v>1847</v>
      </c>
      <c r="R449">
        <v>53300</v>
      </c>
      <c r="S449" t="b">
        <v>1</v>
      </c>
      <c r="T449" t="s">
        <v>2061</v>
      </c>
      <c r="U449" t="s">
        <v>2059</v>
      </c>
      <c r="V449" t="s">
        <v>2003</v>
      </c>
      <c r="X449" s="76">
        <v>1</v>
      </c>
      <c r="Y449" s="89" t="b">
        <f t="shared" si="7"/>
        <v>0</v>
      </c>
      <c r="AB449"/>
      <c r="AC449"/>
      <c r="AD449"/>
      <c r="AE449"/>
      <c r="AG449" s="29"/>
      <c r="AH449" s="29"/>
      <c r="AI449" s="29"/>
      <c r="AJ449" s="29"/>
    </row>
    <row r="450" spans="1:36" x14ac:dyDescent="0.3">
      <c r="A450" s="84">
        <v>491</v>
      </c>
      <c r="B450" t="s">
        <v>2062</v>
      </c>
      <c r="C450" s="58">
        <v>45932</v>
      </c>
      <c r="D450" s="76" t="s">
        <v>44</v>
      </c>
      <c r="E450" t="s">
        <v>40</v>
      </c>
      <c r="F450" t="s">
        <v>363</v>
      </c>
      <c r="G450" s="95" t="s">
        <v>2063</v>
      </c>
      <c r="I450" s="4" t="s">
        <v>2064</v>
      </c>
      <c r="J450" s="4" t="s">
        <v>422</v>
      </c>
      <c r="K450" t="s">
        <v>2786</v>
      </c>
      <c r="L450" t="s">
        <v>74</v>
      </c>
      <c r="M450" t="s">
        <v>20</v>
      </c>
      <c r="N450" t="s">
        <v>2030</v>
      </c>
      <c r="O450" t="s">
        <v>2031</v>
      </c>
      <c r="P450" t="s">
        <v>2844</v>
      </c>
      <c r="Q450" t="s">
        <v>2845</v>
      </c>
      <c r="R450">
        <v>10538</v>
      </c>
      <c r="S450" t="b">
        <v>1</v>
      </c>
      <c r="T450" t="s">
        <v>2065</v>
      </c>
      <c r="U450" t="s">
        <v>2062</v>
      </c>
      <c r="V450" t="s">
        <v>2033</v>
      </c>
      <c r="X450" s="76">
        <v>1</v>
      </c>
      <c r="Y450" s="89" t="b">
        <f t="shared" si="7"/>
        <v>0</v>
      </c>
      <c r="AB450"/>
      <c r="AC450"/>
      <c r="AD450"/>
      <c r="AE450"/>
      <c r="AG450" s="29"/>
      <c r="AH450" s="29"/>
      <c r="AI450" s="29"/>
      <c r="AJ450" s="29"/>
    </row>
    <row r="451" spans="1:36" x14ac:dyDescent="0.3">
      <c r="A451" s="84">
        <v>492</v>
      </c>
      <c r="B451" t="s">
        <v>2066</v>
      </c>
      <c r="C451" s="58">
        <v>45932</v>
      </c>
      <c r="D451" s="76" t="s">
        <v>21</v>
      </c>
      <c r="E451" t="s">
        <v>32</v>
      </c>
      <c r="F451" t="s">
        <v>363</v>
      </c>
      <c r="G451" s="95" t="s">
        <v>2067</v>
      </c>
      <c r="I451" s="4" t="s">
        <v>2068</v>
      </c>
      <c r="J451" s="4" t="s">
        <v>33</v>
      </c>
      <c r="K451" t="s">
        <v>2786</v>
      </c>
      <c r="L451" t="s">
        <v>74</v>
      </c>
      <c r="M451" t="s">
        <v>20</v>
      </c>
      <c r="N451" t="s">
        <v>2030</v>
      </c>
      <c r="O451" t="s">
        <v>2031</v>
      </c>
      <c r="P451" t="s">
        <v>2844</v>
      </c>
      <c r="Q451" t="s">
        <v>2845</v>
      </c>
      <c r="R451">
        <v>10538</v>
      </c>
      <c r="S451" t="b">
        <v>1</v>
      </c>
      <c r="T451" t="s">
        <v>2069</v>
      </c>
      <c r="U451" t="s">
        <v>2070</v>
      </c>
      <c r="V451" t="s">
        <v>2033</v>
      </c>
      <c r="X451" s="76">
        <v>1</v>
      </c>
      <c r="Y451" s="89" t="b">
        <f t="shared" si="7"/>
        <v>0</v>
      </c>
      <c r="AB451"/>
      <c r="AC451"/>
      <c r="AD451"/>
      <c r="AE451"/>
      <c r="AG451" s="29"/>
      <c r="AH451" s="29"/>
      <c r="AI451" s="29"/>
      <c r="AJ451" s="29"/>
    </row>
    <row r="452" spans="1:36" x14ac:dyDescent="0.3">
      <c r="A452" s="84">
        <v>493</v>
      </c>
      <c r="B452" t="s">
        <v>2071</v>
      </c>
      <c r="C452" s="58">
        <v>45932</v>
      </c>
      <c r="D452" s="76" t="s">
        <v>21</v>
      </c>
      <c r="E452" t="s">
        <v>31</v>
      </c>
      <c r="F452" t="s">
        <v>205</v>
      </c>
      <c r="G452" s="95" t="s">
        <v>2072</v>
      </c>
      <c r="I452" s="4" t="s">
        <v>1878</v>
      </c>
      <c r="J452" s="4" t="s">
        <v>287</v>
      </c>
      <c r="K452" t="s">
        <v>1991</v>
      </c>
      <c r="L452" t="s">
        <v>39</v>
      </c>
      <c r="M452" t="s">
        <v>20</v>
      </c>
      <c r="N452" t="s">
        <v>1879</v>
      </c>
      <c r="O452" t="s">
        <v>1880</v>
      </c>
      <c r="P452" t="s">
        <v>1764</v>
      </c>
      <c r="Q452" t="s">
        <v>1881</v>
      </c>
      <c r="R452">
        <v>53300</v>
      </c>
      <c r="S452" t="b">
        <v>1</v>
      </c>
      <c r="T452" t="s">
        <v>2073</v>
      </c>
      <c r="U452" t="s">
        <v>2074</v>
      </c>
      <c r="V452" t="s">
        <v>2003</v>
      </c>
      <c r="X452" s="76">
        <v>1</v>
      </c>
      <c r="Y452" s="89" t="b">
        <f t="shared" si="7"/>
        <v>0</v>
      </c>
      <c r="AB452"/>
      <c r="AC452"/>
      <c r="AD452"/>
      <c r="AE452"/>
      <c r="AG452" s="29"/>
      <c r="AH452" s="29"/>
      <c r="AI452" s="29"/>
      <c r="AJ452" s="29"/>
    </row>
    <row r="453" spans="1:36" x14ac:dyDescent="0.3">
      <c r="A453" s="84">
        <v>494</v>
      </c>
      <c r="B453" t="s">
        <v>2075</v>
      </c>
      <c r="C453" s="58">
        <v>45932</v>
      </c>
      <c r="D453" s="76" t="s">
        <v>21</v>
      </c>
      <c r="E453" t="s">
        <v>195</v>
      </c>
      <c r="F453" t="s">
        <v>363</v>
      </c>
      <c r="G453" s="95" t="s">
        <v>2076</v>
      </c>
      <c r="I453" s="4" t="s">
        <v>2077</v>
      </c>
      <c r="J453" s="4" t="s">
        <v>34</v>
      </c>
      <c r="K453" t="s">
        <v>2786</v>
      </c>
      <c r="L453" t="s">
        <v>449</v>
      </c>
      <c r="M453" t="s">
        <v>20</v>
      </c>
      <c r="N453" t="s">
        <v>2030</v>
      </c>
      <c r="O453" t="s">
        <v>2031</v>
      </c>
      <c r="P453" t="s">
        <v>2844</v>
      </c>
      <c r="Q453" t="s">
        <v>2845</v>
      </c>
      <c r="R453">
        <v>10538</v>
      </c>
      <c r="S453" t="b">
        <v>1</v>
      </c>
      <c r="T453" t="s">
        <v>2078</v>
      </c>
      <c r="U453" t="s">
        <v>2075</v>
      </c>
      <c r="V453" t="s">
        <v>2033</v>
      </c>
      <c r="X453" s="76">
        <v>1</v>
      </c>
      <c r="Y453" s="89" t="b">
        <f t="shared" si="7"/>
        <v>0</v>
      </c>
      <c r="AB453"/>
      <c r="AC453"/>
      <c r="AD453"/>
      <c r="AE453"/>
      <c r="AG453" s="29"/>
      <c r="AH453" s="29"/>
      <c r="AI453" s="29"/>
      <c r="AJ453" s="29"/>
    </row>
    <row r="454" spans="1:36" x14ac:dyDescent="0.3">
      <c r="A454" s="84">
        <v>495</v>
      </c>
      <c r="B454" t="s">
        <v>2079</v>
      </c>
      <c r="C454" s="58">
        <v>45932</v>
      </c>
      <c r="D454" s="76" t="s">
        <v>21</v>
      </c>
      <c r="E454" t="s">
        <v>41</v>
      </c>
      <c r="F454" t="s">
        <v>103</v>
      </c>
      <c r="G454" s="95" t="s">
        <v>2080</v>
      </c>
      <c r="I454" s="4" t="s">
        <v>872</v>
      </c>
      <c r="J454" s="4" t="s">
        <v>34</v>
      </c>
      <c r="K454" t="s">
        <v>1510</v>
      </c>
      <c r="L454" t="s">
        <v>798</v>
      </c>
      <c r="M454" t="s">
        <v>20</v>
      </c>
      <c r="N454" t="s">
        <v>2016</v>
      </c>
      <c r="O454" t="s">
        <v>2017</v>
      </c>
      <c r="P454" t="s">
        <v>2868</v>
      </c>
      <c r="Q454" t="s">
        <v>2018</v>
      </c>
      <c r="R454">
        <v>17837</v>
      </c>
      <c r="S454" t="b">
        <v>1</v>
      </c>
      <c r="T454" t="s">
        <v>2081</v>
      </c>
      <c r="U454" t="s">
        <v>2079</v>
      </c>
      <c r="V454" t="s">
        <v>2020</v>
      </c>
      <c r="X454" s="76">
        <v>1</v>
      </c>
      <c r="Y454" s="89" t="b">
        <f t="shared" si="7"/>
        <v>0</v>
      </c>
      <c r="AB454"/>
      <c r="AC454"/>
      <c r="AD454"/>
      <c r="AE454"/>
      <c r="AG454" s="29"/>
      <c r="AH454" s="29"/>
      <c r="AI454" s="29"/>
      <c r="AJ454" s="29"/>
    </row>
    <row r="455" spans="1:36" x14ac:dyDescent="0.3">
      <c r="A455" s="84">
        <v>496</v>
      </c>
      <c r="B455" t="s">
        <v>2082</v>
      </c>
      <c r="C455" s="58">
        <v>45932</v>
      </c>
      <c r="D455" s="76" t="s">
        <v>21</v>
      </c>
      <c r="E455" t="s">
        <v>31</v>
      </c>
      <c r="F455" t="s">
        <v>205</v>
      </c>
      <c r="G455" s="95" t="s">
        <v>2083</v>
      </c>
      <c r="I455" s="4" t="s">
        <v>1885</v>
      </c>
      <c r="J455" s="4" t="s">
        <v>33</v>
      </c>
      <c r="K455" t="s">
        <v>1991</v>
      </c>
      <c r="L455" t="s">
        <v>423</v>
      </c>
      <c r="M455" t="s">
        <v>20</v>
      </c>
      <c r="N455" t="s">
        <v>1879</v>
      </c>
      <c r="O455" t="s">
        <v>1880</v>
      </c>
      <c r="P455" t="s">
        <v>1764</v>
      </c>
      <c r="Q455" t="s">
        <v>1881</v>
      </c>
      <c r="R455">
        <v>53300</v>
      </c>
      <c r="S455" t="b">
        <v>1</v>
      </c>
      <c r="T455" t="s">
        <v>2084</v>
      </c>
      <c r="U455" t="s">
        <v>2082</v>
      </c>
      <c r="V455" t="s">
        <v>2003</v>
      </c>
      <c r="X455" s="76">
        <v>1</v>
      </c>
      <c r="Y455" s="89" t="b">
        <f t="shared" si="7"/>
        <v>0</v>
      </c>
      <c r="AB455"/>
      <c r="AC455"/>
      <c r="AD455"/>
      <c r="AE455"/>
      <c r="AG455" s="29"/>
      <c r="AH455" s="29"/>
      <c r="AI455" s="29"/>
      <c r="AJ455" s="29"/>
    </row>
    <row r="456" spans="1:36" x14ac:dyDescent="0.3">
      <c r="A456" s="84">
        <v>497</v>
      </c>
      <c r="B456" t="s">
        <v>2085</v>
      </c>
      <c r="C456" s="58">
        <v>45932</v>
      </c>
      <c r="D456" s="76" t="s">
        <v>21</v>
      </c>
      <c r="E456" t="s">
        <v>31</v>
      </c>
      <c r="F456" t="s">
        <v>205</v>
      </c>
      <c r="G456" s="95" t="s">
        <v>2086</v>
      </c>
      <c r="I456" s="4" t="s">
        <v>1889</v>
      </c>
      <c r="J456" s="4" t="s">
        <v>34</v>
      </c>
      <c r="K456" t="s">
        <v>1991</v>
      </c>
      <c r="L456" t="s">
        <v>226</v>
      </c>
      <c r="M456" t="s">
        <v>20</v>
      </c>
      <c r="N456" t="s">
        <v>1879</v>
      </c>
      <c r="O456" t="s">
        <v>1880</v>
      </c>
      <c r="P456" t="s">
        <v>1764</v>
      </c>
      <c r="Q456" t="s">
        <v>1881</v>
      </c>
      <c r="R456">
        <v>53300</v>
      </c>
      <c r="S456" t="b">
        <v>1</v>
      </c>
      <c r="T456" t="s">
        <v>2087</v>
      </c>
      <c r="U456" t="s">
        <v>2085</v>
      </c>
      <c r="V456" t="s">
        <v>2003</v>
      </c>
      <c r="X456" s="76">
        <v>1</v>
      </c>
      <c r="Y456" s="89" t="b">
        <f t="shared" si="7"/>
        <v>0</v>
      </c>
      <c r="AB456"/>
      <c r="AC456"/>
      <c r="AD456"/>
      <c r="AE456"/>
      <c r="AG456" s="29"/>
      <c r="AH456" s="29"/>
      <c r="AI456" s="29"/>
      <c r="AJ456" s="29"/>
    </row>
    <row r="457" spans="1:36" x14ac:dyDescent="0.3">
      <c r="A457" s="84">
        <v>498</v>
      </c>
      <c r="B457" t="s">
        <v>2088</v>
      </c>
      <c r="C457" s="58">
        <v>45932</v>
      </c>
      <c r="D457" s="76" t="s">
        <v>21</v>
      </c>
      <c r="E457" t="s">
        <v>31</v>
      </c>
      <c r="F457" t="s">
        <v>205</v>
      </c>
      <c r="G457" s="95" t="s">
        <v>2089</v>
      </c>
      <c r="H457" s="99" t="s">
        <v>2812</v>
      </c>
      <c r="I457" s="4" t="s">
        <v>1893</v>
      </c>
      <c r="J457" s="4" t="s">
        <v>33</v>
      </c>
      <c r="K457" t="s">
        <v>1991</v>
      </c>
      <c r="L457" t="s">
        <v>201</v>
      </c>
      <c r="M457" t="s">
        <v>20</v>
      </c>
      <c r="N457" t="s">
        <v>1879</v>
      </c>
      <c r="O457" t="s">
        <v>1880</v>
      </c>
      <c r="P457" t="s">
        <v>1764</v>
      </c>
      <c r="Q457" t="s">
        <v>1881</v>
      </c>
      <c r="R457">
        <v>53300</v>
      </c>
      <c r="S457" t="b">
        <v>1</v>
      </c>
      <c r="T457" t="s">
        <v>2090</v>
      </c>
      <c r="U457" t="s">
        <v>2088</v>
      </c>
      <c r="V457" t="s">
        <v>2003</v>
      </c>
      <c r="X457" s="76">
        <v>1</v>
      </c>
      <c r="Y457" s="89" t="b">
        <f t="shared" si="7"/>
        <v>0</v>
      </c>
      <c r="AB457"/>
      <c r="AC457"/>
      <c r="AD457"/>
      <c r="AE457"/>
      <c r="AG457" s="29"/>
      <c r="AH457" s="29"/>
      <c r="AI457" s="29"/>
      <c r="AJ457" s="29"/>
    </row>
    <row r="458" spans="1:36" x14ac:dyDescent="0.3">
      <c r="A458" s="84">
        <v>499</v>
      </c>
      <c r="B458" t="s">
        <v>2091</v>
      </c>
      <c r="C458" s="58">
        <v>45932</v>
      </c>
      <c r="D458" s="76" t="s">
        <v>21</v>
      </c>
      <c r="E458" t="s">
        <v>31</v>
      </c>
      <c r="F458" t="s">
        <v>205</v>
      </c>
      <c r="G458" s="95" t="s">
        <v>2092</v>
      </c>
      <c r="I458" s="4" t="s">
        <v>2093</v>
      </c>
      <c r="J458" s="4" t="s">
        <v>35</v>
      </c>
      <c r="K458" t="s">
        <v>1510</v>
      </c>
      <c r="L458" t="s">
        <v>201</v>
      </c>
      <c r="M458" t="s">
        <v>20</v>
      </c>
      <c r="N458" t="s">
        <v>1511</v>
      </c>
      <c r="O458" t="s">
        <v>1512</v>
      </c>
      <c r="P458" t="s">
        <v>2868</v>
      </c>
      <c r="Q458" t="s">
        <v>2869</v>
      </c>
      <c r="R458">
        <v>17837</v>
      </c>
      <c r="S458" t="b">
        <v>1</v>
      </c>
      <c r="T458" t="s">
        <v>2094</v>
      </c>
      <c r="U458" t="s">
        <v>2091</v>
      </c>
      <c r="V458" t="s">
        <v>2095</v>
      </c>
      <c r="X458" s="76">
        <v>1</v>
      </c>
      <c r="Y458" s="89" t="b">
        <f t="shared" si="7"/>
        <v>0</v>
      </c>
      <c r="AB458"/>
      <c r="AC458"/>
      <c r="AD458"/>
      <c r="AE458"/>
      <c r="AG458" s="29"/>
      <c r="AH458" s="29"/>
      <c r="AI458" s="29"/>
      <c r="AJ458" s="29"/>
    </row>
    <row r="459" spans="1:36" x14ac:dyDescent="0.3">
      <c r="A459" s="84">
        <v>500</v>
      </c>
      <c r="B459" t="s">
        <v>2096</v>
      </c>
      <c r="C459" s="58">
        <v>45932</v>
      </c>
      <c r="D459" s="76" t="s">
        <v>21</v>
      </c>
      <c r="E459" t="s">
        <v>346</v>
      </c>
      <c r="F459" t="s">
        <v>205</v>
      </c>
      <c r="G459" s="95" t="s">
        <v>2097</v>
      </c>
      <c r="H459" s="99" t="s">
        <v>2812</v>
      </c>
      <c r="I459" s="4" t="s">
        <v>1893</v>
      </c>
      <c r="J459" s="4" t="s">
        <v>33</v>
      </c>
      <c r="K459" t="s">
        <v>1991</v>
      </c>
      <c r="L459" t="s">
        <v>201</v>
      </c>
      <c r="M459" t="s">
        <v>20</v>
      </c>
      <c r="N459" t="s">
        <v>1879</v>
      </c>
      <c r="O459" t="s">
        <v>1880</v>
      </c>
      <c r="P459" t="s">
        <v>1764</v>
      </c>
      <c r="Q459" t="s">
        <v>1881</v>
      </c>
      <c r="R459">
        <v>53300</v>
      </c>
      <c r="S459" t="b">
        <v>1</v>
      </c>
      <c r="T459" t="s">
        <v>2098</v>
      </c>
      <c r="U459" t="s">
        <v>2096</v>
      </c>
      <c r="V459" t="s">
        <v>2003</v>
      </c>
      <c r="X459" s="76">
        <v>1</v>
      </c>
      <c r="Y459" s="89" t="b">
        <f t="shared" si="7"/>
        <v>0</v>
      </c>
      <c r="AB459"/>
      <c r="AC459"/>
      <c r="AD459"/>
      <c r="AE459"/>
      <c r="AG459" s="29"/>
      <c r="AH459" s="29"/>
      <c r="AI459" s="29"/>
      <c r="AJ459" s="29"/>
    </row>
    <row r="460" spans="1:36" x14ac:dyDescent="0.3">
      <c r="A460" s="84">
        <v>501</v>
      </c>
      <c r="B460" t="s">
        <v>2099</v>
      </c>
      <c r="C460" s="58">
        <v>45932</v>
      </c>
      <c r="D460" s="76" t="s">
        <v>21</v>
      </c>
      <c r="E460" t="s">
        <v>31</v>
      </c>
      <c r="F460" t="s">
        <v>103</v>
      </c>
      <c r="G460" s="95" t="s">
        <v>2100</v>
      </c>
      <c r="H460" s="99" t="s">
        <v>2812</v>
      </c>
      <c r="I460" s="4" t="s">
        <v>1893</v>
      </c>
      <c r="J460" s="4" t="s">
        <v>33</v>
      </c>
      <c r="K460" t="s">
        <v>1991</v>
      </c>
      <c r="L460" t="s">
        <v>201</v>
      </c>
      <c r="M460" t="s">
        <v>20</v>
      </c>
      <c r="N460" t="s">
        <v>1879</v>
      </c>
      <c r="O460" t="s">
        <v>1880</v>
      </c>
      <c r="P460" t="s">
        <v>1764</v>
      </c>
      <c r="Q460" t="s">
        <v>1881</v>
      </c>
      <c r="R460">
        <v>53300</v>
      </c>
      <c r="S460" t="b">
        <v>1</v>
      </c>
      <c r="T460" t="s">
        <v>2101</v>
      </c>
      <c r="U460" t="s">
        <v>2099</v>
      </c>
      <c r="V460" t="s">
        <v>2003</v>
      </c>
      <c r="X460" s="76">
        <v>1</v>
      </c>
      <c r="Y460" s="89" t="b">
        <f t="shared" si="7"/>
        <v>0</v>
      </c>
      <c r="AB460"/>
      <c r="AC460"/>
      <c r="AD460"/>
      <c r="AE460"/>
      <c r="AG460" s="29"/>
      <c r="AH460" s="29"/>
      <c r="AI460" s="29"/>
      <c r="AJ460" s="29"/>
    </row>
    <row r="461" spans="1:36" x14ac:dyDescent="0.3">
      <c r="A461" s="84">
        <v>502</v>
      </c>
      <c r="B461" t="s">
        <v>2102</v>
      </c>
      <c r="C461" s="58">
        <v>45932</v>
      </c>
      <c r="D461" s="76" t="s">
        <v>21</v>
      </c>
      <c r="E461" t="s">
        <v>41</v>
      </c>
      <c r="F461" t="s">
        <v>205</v>
      </c>
      <c r="G461" s="95" t="s">
        <v>2103</v>
      </c>
      <c r="I461" s="4" t="s">
        <v>2104</v>
      </c>
      <c r="J461" s="4" t="s">
        <v>34</v>
      </c>
      <c r="K461" t="s">
        <v>2105</v>
      </c>
      <c r="L461" t="s">
        <v>1011</v>
      </c>
      <c r="M461" t="s">
        <v>20</v>
      </c>
      <c r="N461" t="s">
        <v>1095</v>
      </c>
      <c r="O461" t="s">
        <v>1096</v>
      </c>
      <c r="P461" t="s">
        <v>1220</v>
      </c>
      <c r="Q461" t="s">
        <v>2106</v>
      </c>
      <c r="R461">
        <v>16994</v>
      </c>
      <c r="S461" t="b">
        <v>1</v>
      </c>
      <c r="T461" t="s">
        <v>2107</v>
      </c>
      <c r="U461" t="s">
        <v>2102</v>
      </c>
      <c r="V461" t="s">
        <v>2108</v>
      </c>
      <c r="X461" s="76">
        <v>1</v>
      </c>
      <c r="Y461" s="89" t="b">
        <f t="shared" si="7"/>
        <v>0</v>
      </c>
      <c r="AB461"/>
      <c r="AC461"/>
      <c r="AD461"/>
      <c r="AE461"/>
      <c r="AG461" s="29"/>
      <c r="AH461" s="29"/>
      <c r="AI461" s="29"/>
      <c r="AJ461" s="29"/>
    </row>
    <row r="462" spans="1:36" x14ac:dyDescent="0.3">
      <c r="A462" s="84">
        <v>505</v>
      </c>
      <c r="B462" t="s">
        <v>2119</v>
      </c>
      <c r="C462" s="58">
        <v>45932</v>
      </c>
      <c r="D462" s="76" t="s">
        <v>44</v>
      </c>
      <c r="E462" t="s">
        <v>31</v>
      </c>
      <c r="F462" t="s">
        <v>205</v>
      </c>
      <c r="G462" s="95" t="s">
        <v>2120</v>
      </c>
      <c r="H462" s="99" t="s">
        <v>2811</v>
      </c>
      <c r="I462" s="4" t="s">
        <v>2121</v>
      </c>
      <c r="J462" s="4" t="s">
        <v>1650</v>
      </c>
      <c r="K462" t="s">
        <v>2112</v>
      </c>
      <c r="L462" t="s">
        <v>801</v>
      </c>
      <c r="M462" t="s">
        <v>20</v>
      </c>
      <c r="N462" t="s">
        <v>1327</v>
      </c>
      <c r="O462" t="s">
        <v>2792</v>
      </c>
      <c r="P462" t="s">
        <v>2892</v>
      </c>
      <c r="Q462" t="s">
        <v>2113</v>
      </c>
      <c r="R462">
        <v>50128</v>
      </c>
      <c r="S462" t="b">
        <v>1</v>
      </c>
      <c r="T462" t="s">
        <v>2122</v>
      </c>
      <c r="U462" t="s">
        <v>2119</v>
      </c>
      <c r="V462" t="s">
        <v>2115</v>
      </c>
      <c r="X462" s="76">
        <v>1</v>
      </c>
      <c r="Y462" s="89" t="b">
        <f t="shared" si="7"/>
        <v>0</v>
      </c>
      <c r="AB462"/>
      <c r="AC462"/>
      <c r="AD462"/>
      <c r="AE462"/>
      <c r="AG462" s="29"/>
      <c r="AH462" s="29"/>
      <c r="AI462" s="29"/>
      <c r="AJ462" s="29"/>
    </row>
    <row r="463" spans="1:36" x14ac:dyDescent="0.3">
      <c r="A463" s="84">
        <v>506</v>
      </c>
      <c r="B463" t="s">
        <v>2123</v>
      </c>
      <c r="C463" s="58">
        <v>45932</v>
      </c>
      <c r="D463" s="76" t="s">
        <v>44</v>
      </c>
      <c r="E463" t="s">
        <v>41</v>
      </c>
      <c r="F463" t="s">
        <v>205</v>
      </c>
      <c r="G463" s="95" t="s">
        <v>2124</v>
      </c>
      <c r="H463" s="99" t="s">
        <v>2811</v>
      </c>
      <c r="I463" s="4" t="s">
        <v>2121</v>
      </c>
      <c r="J463" s="4" t="s">
        <v>1650</v>
      </c>
      <c r="K463" t="s">
        <v>2112</v>
      </c>
      <c r="L463" t="s">
        <v>801</v>
      </c>
      <c r="M463" t="s">
        <v>20</v>
      </c>
      <c r="N463" t="s">
        <v>1327</v>
      </c>
      <c r="O463" t="s">
        <v>2792</v>
      </c>
      <c r="P463" t="s">
        <v>2892</v>
      </c>
      <c r="Q463" t="s">
        <v>2113</v>
      </c>
      <c r="R463">
        <v>50128</v>
      </c>
      <c r="S463" t="b">
        <v>1</v>
      </c>
      <c r="T463" t="s">
        <v>2125</v>
      </c>
      <c r="U463" t="s">
        <v>2123</v>
      </c>
      <c r="V463" t="s">
        <v>2115</v>
      </c>
      <c r="X463" s="76">
        <v>1</v>
      </c>
      <c r="Y463" s="89" t="b">
        <f t="shared" si="7"/>
        <v>0</v>
      </c>
      <c r="AB463"/>
      <c r="AC463"/>
      <c r="AD463"/>
      <c r="AE463"/>
      <c r="AG463" s="29"/>
      <c r="AH463" s="29"/>
      <c r="AI463" s="29"/>
      <c r="AJ463" s="29"/>
    </row>
    <row r="464" spans="1:36" x14ac:dyDescent="0.3">
      <c r="A464" s="84">
        <v>507</v>
      </c>
      <c r="B464" t="s">
        <v>2126</v>
      </c>
      <c r="C464" s="58">
        <v>45932</v>
      </c>
      <c r="D464" s="76" t="s">
        <v>44</v>
      </c>
      <c r="E464" t="s">
        <v>32</v>
      </c>
      <c r="F464" t="s">
        <v>205</v>
      </c>
      <c r="G464" s="95" t="s">
        <v>2127</v>
      </c>
      <c r="H464" s="99" t="s">
        <v>2811</v>
      </c>
      <c r="I464" s="4" t="s">
        <v>2121</v>
      </c>
      <c r="J464" s="4" t="s">
        <v>1650</v>
      </c>
      <c r="K464" t="s">
        <v>2112</v>
      </c>
      <c r="L464" t="s">
        <v>801</v>
      </c>
      <c r="M464" t="s">
        <v>20</v>
      </c>
      <c r="N464" t="s">
        <v>1327</v>
      </c>
      <c r="O464" t="s">
        <v>2792</v>
      </c>
      <c r="P464" t="s">
        <v>2892</v>
      </c>
      <c r="Q464" t="s">
        <v>2113</v>
      </c>
      <c r="R464">
        <v>50128</v>
      </c>
      <c r="S464" t="b">
        <v>1</v>
      </c>
      <c r="T464" t="s">
        <v>2128</v>
      </c>
      <c r="U464" t="s">
        <v>2126</v>
      </c>
      <c r="V464" t="s">
        <v>2115</v>
      </c>
      <c r="X464" s="76">
        <v>1</v>
      </c>
      <c r="Y464" s="89" t="b">
        <f t="shared" si="7"/>
        <v>0</v>
      </c>
      <c r="AB464"/>
      <c r="AC464"/>
      <c r="AD464"/>
      <c r="AE464"/>
      <c r="AG464" s="29"/>
      <c r="AH464" s="29"/>
      <c r="AI464" s="29"/>
      <c r="AJ464" s="29"/>
    </row>
    <row r="465" spans="1:36" x14ac:dyDescent="0.3">
      <c r="A465" s="84">
        <v>508</v>
      </c>
      <c r="B465" t="s">
        <v>2129</v>
      </c>
      <c r="C465" s="58">
        <v>45932</v>
      </c>
      <c r="D465" s="76" t="s">
        <v>21</v>
      </c>
      <c r="E465" t="s">
        <v>346</v>
      </c>
      <c r="F465" t="s">
        <v>284</v>
      </c>
      <c r="G465" s="95" t="s">
        <v>2130</v>
      </c>
      <c r="H465" s="99" t="s">
        <v>2830</v>
      </c>
      <c r="I465" s="4" t="s">
        <v>2111</v>
      </c>
      <c r="J465" s="4" t="s">
        <v>34</v>
      </c>
      <c r="K465" t="s">
        <v>2112</v>
      </c>
      <c r="L465" t="s">
        <v>808</v>
      </c>
      <c r="M465" t="s">
        <v>20</v>
      </c>
      <c r="N465" t="s">
        <v>1327</v>
      </c>
      <c r="O465" t="s">
        <v>2792</v>
      </c>
      <c r="P465" t="s">
        <v>2892</v>
      </c>
      <c r="Q465" t="s">
        <v>2113</v>
      </c>
      <c r="R465">
        <v>50128</v>
      </c>
      <c r="S465" t="b">
        <v>1</v>
      </c>
      <c r="T465" t="s">
        <v>2131</v>
      </c>
      <c r="U465" t="s">
        <v>2129</v>
      </c>
      <c r="V465" t="s">
        <v>2115</v>
      </c>
      <c r="X465" s="76">
        <v>1</v>
      </c>
      <c r="Y465" s="89" t="b">
        <f t="shared" si="7"/>
        <v>0</v>
      </c>
      <c r="AB465"/>
      <c r="AC465"/>
      <c r="AD465"/>
      <c r="AE465"/>
      <c r="AG465" s="29"/>
      <c r="AH465" s="29"/>
      <c r="AI465" s="29"/>
      <c r="AJ465" s="29"/>
    </row>
    <row r="466" spans="1:36" x14ac:dyDescent="0.3">
      <c r="A466" s="84">
        <v>509</v>
      </c>
      <c r="B466" t="s">
        <v>2132</v>
      </c>
      <c r="C466" s="58">
        <v>45932</v>
      </c>
      <c r="D466" s="76" t="s">
        <v>21</v>
      </c>
      <c r="E466" t="s">
        <v>40</v>
      </c>
      <c r="F466" t="s">
        <v>363</v>
      </c>
      <c r="G466" s="95" t="s">
        <v>2133</v>
      </c>
      <c r="I466" s="4" t="s">
        <v>2134</v>
      </c>
      <c r="J466" s="4" t="s">
        <v>33</v>
      </c>
      <c r="K466" t="s">
        <v>2789</v>
      </c>
      <c r="L466" t="s">
        <v>289</v>
      </c>
      <c r="M466" t="s">
        <v>20</v>
      </c>
      <c r="N466" t="s">
        <v>2135</v>
      </c>
      <c r="O466" t="s">
        <v>2136</v>
      </c>
      <c r="P466" t="s">
        <v>2904</v>
      </c>
      <c r="Q466" t="s">
        <v>2137</v>
      </c>
      <c r="R466">
        <v>57934</v>
      </c>
      <c r="S466" t="b">
        <v>1</v>
      </c>
      <c r="T466" t="s">
        <v>2138</v>
      </c>
      <c r="U466" t="s">
        <v>2132</v>
      </c>
      <c r="V466" t="s">
        <v>2139</v>
      </c>
      <c r="X466" s="76">
        <v>1</v>
      </c>
      <c r="Y466" s="89" t="b">
        <f t="shared" si="7"/>
        <v>0</v>
      </c>
      <c r="AB466"/>
      <c r="AC466"/>
      <c r="AD466"/>
      <c r="AE466"/>
      <c r="AG466" s="29"/>
      <c r="AH466" s="29"/>
      <c r="AI466" s="29"/>
      <c r="AJ466" s="29"/>
    </row>
    <row r="467" spans="1:36" x14ac:dyDescent="0.3">
      <c r="A467" s="84">
        <v>510</v>
      </c>
      <c r="B467" t="s">
        <v>2140</v>
      </c>
      <c r="C467" s="58">
        <v>45932</v>
      </c>
      <c r="D467" s="76" t="s">
        <v>21</v>
      </c>
      <c r="E467" t="s">
        <v>41</v>
      </c>
      <c r="F467" t="s">
        <v>284</v>
      </c>
      <c r="G467" s="95" t="s">
        <v>2141</v>
      </c>
      <c r="H467" s="99" t="s">
        <v>2830</v>
      </c>
      <c r="I467" s="4" t="s">
        <v>2111</v>
      </c>
      <c r="J467" s="4" t="s">
        <v>34</v>
      </c>
      <c r="K467" t="s">
        <v>2787</v>
      </c>
      <c r="L467" t="s">
        <v>808</v>
      </c>
      <c r="M467" t="s">
        <v>20</v>
      </c>
      <c r="N467" t="s">
        <v>1327</v>
      </c>
      <c r="O467" t="s">
        <v>2792</v>
      </c>
      <c r="P467" t="s">
        <v>2892</v>
      </c>
      <c r="Q467" t="s">
        <v>2113</v>
      </c>
      <c r="R467">
        <v>50128</v>
      </c>
      <c r="S467" t="b">
        <v>1</v>
      </c>
      <c r="T467" t="s">
        <v>2142</v>
      </c>
      <c r="U467" t="s">
        <v>2140</v>
      </c>
      <c r="V467" t="s">
        <v>2115</v>
      </c>
      <c r="X467" s="76">
        <v>1</v>
      </c>
      <c r="Y467" s="89" t="b">
        <f t="shared" si="7"/>
        <v>0</v>
      </c>
      <c r="AB467"/>
      <c r="AC467"/>
      <c r="AD467"/>
      <c r="AE467"/>
      <c r="AG467" s="29"/>
      <c r="AH467" s="29"/>
      <c r="AI467" s="29"/>
      <c r="AJ467" s="29"/>
    </row>
    <row r="468" spans="1:36" x14ac:dyDescent="0.3">
      <c r="A468" s="84">
        <v>511</v>
      </c>
      <c r="B468" t="s">
        <v>2143</v>
      </c>
      <c r="C468" s="58">
        <v>45932</v>
      </c>
      <c r="D468" s="76" t="s">
        <v>21</v>
      </c>
      <c r="E468" t="s">
        <v>32</v>
      </c>
      <c r="F468" t="s">
        <v>284</v>
      </c>
      <c r="G468" s="95" t="s">
        <v>2144</v>
      </c>
      <c r="H468" s="99" t="s">
        <v>2830</v>
      </c>
      <c r="I468" s="4" t="s">
        <v>2111</v>
      </c>
      <c r="J468" s="4" t="s">
        <v>34</v>
      </c>
      <c r="K468" t="s">
        <v>2112</v>
      </c>
      <c r="L468" t="s">
        <v>808</v>
      </c>
      <c r="M468" t="s">
        <v>20</v>
      </c>
      <c r="N468" t="s">
        <v>1327</v>
      </c>
      <c r="O468" t="s">
        <v>2792</v>
      </c>
      <c r="P468" t="s">
        <v>2892</v>
      </c>
      <c r="Q468" t="s">
        <v>2113</v>
      </c>
      <c r="R468">
        <v>50128</v>
      </c>
      <c r="S468" t="b">
        <v>1</v>
      </c>
      <c r="T468" t="s">
        <v>2145</v>
      </c>
      <c r="U468" t="s">
        <v>2143</v>
      </c>
      <c r="V468" t="s">
        <v>2115</v>
      </c>
      <c r="X468" s="76">
        <v>1</v>
      </c>
      <c r="Y468" s="89" t="b">
        <f t="shared" si="7"/>
        <v>0</v>
      </c>
      <c r="AB468"/>
      <c r="AC468"/>
      <c r="AD468"/>
      <c r="AE468"/>
      <c r="AG468" s="29"/>
      <c r="AH468" s="29"/>
      <c r="AI468" s="29"/>
      <c r="AJ468" s="29"/>
    </row>
    <row r="469" spans="1:36" x14ac:dyDescent="0.3">
      <c r="A469" s="84">
        <v>512</v>
      </c>
      <c r="B469" t="s">
        <v>2146</v>
      </c>
      <c r="C469" s="58">
        <v>45932</v>
      </c>
      <c r="D469" s="76" t="s">
        <v>44</v>
      </c>
      <c r="E469" t="s">
        <v>346</v>
      </c>
      <c r="F469" t="s">
        <v>284</v>
      </c>
      <c r="G469" s="95" t="s">
        <v>2147</v>
      </c>
      <c r="H469" s="99" t="s">
        <v>2811</v>
      </c>
      <c r="I469" s="4" t="s">
        <v>2121</v>
      </c>
      <c r="J469" s="4" t="s">
        <v>1650</v>
      </c>
      <c r="K469" t="s">
        <v>2112</v>
      </c>
      <c r="L469" t="s">
        <v>801</v>
      </c>
      <c r="M469" t="s">
        <v>20</v>
      </c>
      <c r="N469" t="s">
        <v>1327</v>
      </c>
      <c r="O469" t="s">
        <v>2792</v>
      </c>
      <c r="P469" t="s">
        <v>2892</v>
      </c>
      <c r="Q469" t="s">
        <v>2113</v>
      </c>
      <c r="R469">
        <v>50128</v>
      </c>
      <c r="S469" t="b">
        <v>1</v>
      </c>
      <c r="T469" t="s">
        <v>2148</v>
      </c>
      <c r="U469" t="s">
        <v>2146</v>
      </c>
      <c r="V469" t="s">
        <v>2115</v>
      </c>
      <c r="X469" s="76">
        <v>1</v>
      </c>
      <c r="Y469" s="89" t="b">
        <f t="shared" si="7"/>
        <v>0</v>
      </c>
      <c r="AB469"/>
      <c r="AC469"/>
      <c r="AD469"/>
      <c r="AE469"/>
      <c r="AG469" s="29"/>
      <c r="AH469" s="29"/>
      <c r="AI469" s="29"/>
      <c r="AJ469" s="29"/>
    </row>
    <row r="470" spans="1:36" x14ac:dyDescent="0.3">
      <c r="A470" s="84">
        <v>513</v>
      </c>
      <c r="B470" t="s">
        <v>2149</v>
      </c>
      <c r="C470" s="58">
        <v>45932</v>
      </c>
      <c r="D470" s="76" t="s">
        <v>44</v>
      </c>
      <c r="E470" t="s">
        <v>32</v>
      </c>
      <c r="F470" t="s">
        <v>284</v>
      </c>
      <c r="G470" s="95" t="s">
        <v>2150</v>
      </c>
      <c r="H470" s="99" t="s">
        <v>2811</v>
      </c>
      <c r="I470" s="4" t="s">
        <v>2121</v>
      </c>
      <c r="J470" s="4" t="s">
        <v>1650</v>
      </c>
      <c r="K470" t="s">
        <v>2112</v>
      </c>
      <c r="L470" t="s">
        <v>801</v>
      </c>
      <c r="M470" t="s">
        <v>20</v>
      </c>
      <c r="N470" t="s">
        <v>1327</v>
      </c>
      <c r="O470" t="s">
        <v>2792</v>
      </c>
      <c r="P470" t="s">
        <v>2892</v>
      </c>
      <c r="Q470" t="s">
        <v>2113</v>
      </c>
      <c r="R470">
        <v>50128</v>
      </c>
      <c r="S470" t="b">
        <v>1</v>
      </c>
      <c r="T470" t="s">
        <v>2151</v>
      </c>
      <c r="U470" t="s">
        <v>2149</v>
      </c>
      <c r="V470" t="s">
        <v>2115</v>
      </c>
      <c r="X470" s="76">
        <v>1</v>
      </c>
      <c r="Y470" s="89" t="b">
        <f t="shared" si="7"/>
        <v>0</v>
      </c>
      <c r="AB470"/>
      <c r="AC470"/>
      <c r="AD470"/>
      <c r="AE470"/>
      <c r="AG470" s="29"/>
      <c r="AH470" s="29"/>
      <c r="AI470" s="29"/>
      <c r="AJ470" s="29"/>
    </row>
    <row r="471" spans="1:36" x14ac:dyDescent="0.3">
      <c r="A471" s="84">
        <v>514</v>
      </c>
      <c r="B471" t="s">
        <v>2152</v>
      </c>
      <c r="C471" s="58">
        <v>45932</v>
      </c>
      <c r="D471" s="76" t="s">
        <v>21</v>
      </c>
      <c r="E471" t="s">
        <v>32</v>
      </c>
      <c r="F471" t="s">
        <v>205</v>
      </c>
      <c r="G471" s="95" t="s">
        <v>2153</v>
      </c>
      <c r="H471" s="99" t="s">
        <v>2830</v>
      </c>
      <c r="I471" s="4" t="s">
        <v>2111</v>
      </c>
      <c r="J471" s="4" t="s">
        <v>34</v>
      </c>
      <c r="K471" t="s">
        <v>2112</v>
      </c>
      <c r="L471" t="s">
        <v>808</v>
      </c>
      <c r="M471" t="s">
        <v>20</v>
      </c>
      <c r="N471" t="s">
        <v>1327</v>
      </c>
      <c r="O471" t="s">
        <v>2792</v>
      </c>
      <c r="P471" t="s">
        <v>2892</v>
      </c>
      <c r="Q471" t="s">
        <v>2113</v>
      </c>
      <c r="R471">
        <v>50128</v>
      </c>
      <c r="S471" t="b">
        <v>1</v>
      </c>
      <c r="T471" t="s">
        <v>2154</v>
      </c>
      <c r="U471" t="s">
        <v>2152</v>
      </c>
      <c r="V471" t="s">
        <v>2115</v>
      </c>
      <c r="X471" s="76">
        <v>1</v>
      </c>
      <c r="Y471" s="89" t="b">
        <f t="shared" si="7"/>
        <v>0</v>
      </c>
      <c r="AB471"/>
      <c r="AC471"/>
      <c r="AD471"/>
      <c r="AE471"/>
      <c r="AG471" s="29"/>
      <c r="AH471" s="29"/>
      <c r="AI471" s="29"/>
      <c r="AJ471" s="29"/>
    </row>
    <row r="472" spans="1:36" x14ac:dyDescent="0.3">
      <c r="A472" s="84">
        <v>515</v>
      </c>
      <c r="B472" t="s">
        <v>2155</v>
      </c>
      <c r="C472" s="58">
        <v>45932</v>
      </c>
      <c r="D472" s="76" t="s">
        <v>21</v>
      </c>
      <c r="E472" t="s">
        <v>41</v>
      </c>
      <c r="F472" t="s">
        <v>205</v>
      </c>
      <c r="G472" s="95" t="s">
        <v>2156</v>
      </c>
      <c r="H472" s="99" t="s">
        <v>2830</v>
      </c>
      <c r="I472" s="4" t="s">
        <v>2111</v>
      </c>
      <c r="J472" s="4" t="s">
        <v>34</v>
      </c>
      <c r="K472" t="s">
        <v>2112</v>
      </c>
      <c r="L472" t="s">
        <v>808</v>
      </c>
      <c r="M472" t="s">
        <v>20</v>
      </c>
      <c r="N472" t="s">
        <v>1327</v>
      </c>
      <c r="O472" t="s">
        <v>2792</v>
      </c>
      <c r="P472" t="s">
        <v>2892</v>
      </c>
      <c r="Q472" t="s">
        <v>2113</v>
      </c>
      <c r="R472">
        <v>50128</v>
      </c>
      <c r="S472" t="b">
        <v>1</v>
      </c>
      <c r="T472" t="s">
        <v>2157</v>
      </c>
      <c r="U472" t="s">
        <v>2155</v>
      </c>
      <c r="V472" t="s">
        <v>2115</v>
      </c>
      <c r="X472" s="76">
        <v>1</v>
      </c>
      <c r="Y472" s="89" t="b">
        <f t="shared" si="7"/>
        <v>0</v>
      </c>
      <c r="AB472"/>
      <c r="AC472"/>
      <c r="AD472"/>
      <c r="AE472"/>
      <c r="AG472" s="29"/>
      <c r="AH472" s="29"/>
      <c r="AI472" s="29"/>
      <c r="AJ472" s="29"/>
    </row>
    <row r="473" spans="1:36" ht="49.5" x14ac:dyDescent="0.3">
      <c r="A473" s="84">
        <v>516</v>
      </c>
      <c r="B473" t="s">
        <v>2158</v>
      </c>
      <c r="C473" s="58">
        <v>45932</v>
      </c>
      <c r="D473" s="76" t="s">
        <v>300</v>
      </c>
      <c r="E473" t="s">
        <v>31</v>
      </c>
      <c r="F473" t="s">
        <v>103</v>
      </c>
      <c r="G473" s="95" t="s">
        <v>2159</v>
      </c>
      <c r="I473" s="4" t="s">
        <v>2160</v>
      </c>
      <c r="J473" s="4" t="s">
        <v>2161</v>
      </c>
      <c r="K473" t="s">
        <v>2162</v>
      </c>
      <c r="L473" t="s">
        <v>2163</v>
      </c>
      <c r="M473" t="s">
        <v>20</v>
      </c>
      <c r="N473" t="s">
        <v>2164</v>
      </c>
      <c r="O473" t="s">
        <v>2165</v>
      </c>
      <c r="P473" t="s">
        <v>2801</v>
      </c>
      <c r="Q473" t="s">
        <v>2871</v>
      </c>
      <c r="R473">
        <v>18146</v>
      </c>
      <c r="S473" t="b">
        <v>1</v>
      </c>
      <c r="T473" t="s">
        <v>2166</v>
      </c>
      <c r="U473" t="s">
        <v>2158</v>
      </c>
      <c r="V473" t="s">
        <v>2167</v>
      </c>
      <c r="X473" s="76">
        <v>1</v>
      </c>
      <c r="Y473" s="89" t="b">
        <f t="shared" si="7"/>
        <v>0</v>
      </c>
      <c r="AB473"/>
      <c r="AC473"/>
      <c r="AD473"/>
      <c r="AE473"/>
      <c r="AG473" s="29"/>
      <c r="AH473" s="29"/>
      <c r="AI473" s="29"/>
      <c r="AJ473" s="29"/>
    </row>
    <row r="474" spans="1:36" x14ac:dyDescent="0.3">
      <c r="A474" s="84">
        <v>517</v>
      </c>
      <c r="B474" t="s">
        <v>2168</v>
      </c>
      <c r="C474" s="58">
        <v>45932</v>
      </c>
      <c r="D474" s="76" t="s">
        <v>21</v>
      </c>
      <c r="E474" t="s">
        <v>31</v>
      </c>
      <c r="F474" t="s">
        <v>205</v>
      </c>
      <c r="G474" s="95" t="s">
        <v>2169</v>
      </c>
      <c r="H474" s="99" t="s">
        <v>2830</v>
      </c>
      <c r="I474" s="4" t="s">
        <v>2829</v>
      </c>
      <c r="J474" s="4" t="s">
        <v>34</v>
      </c>
      <c r="K474" t="s">
        <v>2112</v>
      </c>
      <c r="L474" t="s">
        <v>808</v>
      </c>
      <c r="M474" t="s">
        <v>20</v>
      </c>
      <c r="N474" t="s">
        <v>1327</v>
      </c>
      <c r="O474" t="s">
        <v>2792</v>
      </c>
      <c r="P474" t="s">
        <v>2892</v>
      </c>
      <c r="Q474" t="s">
        <v>2113</v>
      </c>
      <c r="R474">
        <v>50128</v>
      </c>
      <c r="S474" t="b">
        <v>1</v>
      </c>
      <c r="T474" t="s">
        <v>2170</v>
      </c>
      <c r="U474" t="s">
        <v>2168</v>
      </c>
      <c r="V474" t="s">
        <v>2115</v>
      </c>
      <c r="X474" s="76">
        <v>1</v>
      </c>
      <c r="Y474" s="89" t="b">
        <f t="shared" si="7"/>
        <v>0</v>
      </c>
      <c r="AB474"/>
      <c r="AC474"/>
      <c r="AD474"/>
      <c r="AE474"/>
      <c r="AG474" s="29"/>
      <c r="AH474" s="29"/>
      <c r="AI474" s="29"/>
      <c r="AJ474" s="29"/>
    </row>
    <row r="475" spans="1:36" x14ac:dyDescent="0.3">
      <c r="A475" s="84">
        <v>518</v>
      </c>
      <c r="B475" t="s">
        <v>2171</v>
      </c>
      <c r="C475" s="58">
        <v>45932</v>
      </c>
      <c r="D475" s="76" t="s">
        <v>21</v>
      </c>
      <c r="E475" t="s">
        <v>40</v>
      </c>
      <c r="F475" t="s">
        <v>363</v>
      </c>
      <c r="G475" s="95" t="s">
        <v>2172</v>
      </c>
      <c r="I475" s="4" t="s">
        <v>2173</v>
      </c>
      <c r="J475" s="4" t="s">
        <v>34</v>
      </c>
      <c r="K475" t="s">
        <v>2789</v>
      </c>
      <c r="L475" t="s">
        <v>289</v>
      </c>
      <c r="M475" t="s">
        <v>20</v>
      </c>
      <c r="N475" t="s">
        <v>2135</v>
      </c>
      <c r="O475" t="s">
        <v>2136</v>
      </c>
      <c r="P475" t="s">
        <v>2904</v>
      </c>
      <c r="Q475" t="s">
        <v>2137</v>
      </c>
      <c r="R475">
        <v>57934</v>
      </c>
      <c r="S475" t="b">
        <v>1</v>
      </c>
      <c r="T475" t="s">
        <v>2174</v>
      </c>
      <c r="U475" t="s">
        <v>2171</v>
      </c>
      <c r="V475" t="s">
        <v>2139</v>
      </c>
      <c r="X475" s="76">
        <v>1</v>
      </c>
      <c r="Y475" s="89" t="b">
        <f t="shared" si="7"/>
        <v>0</v>
      </c>
      <c r="AB475"/>
      <c r="AC475"/>
      <c r="AD475"/>
      <c r="AE475"/>
      <c r="AG475" s="29"/>
      <c r="AH475" s="29"/>
      <c r="AI475" s="29"/>
      <c r="AJ475" s="29"/>
    </row>
    <row r="476" spans="1:36" x14ac:dyDescent="0.3">
      <c r="A476" s="84">
        <v>519</v>
      </c>
      <c r="B476" t="s">
        <v>2175</v>
      </c>
      <c r="C476" s="58">
        <v>45932</v>
      </c>
      <c r="D476" s="76" t="s">
        <v>21</v>
      </c>
      <c r="E476" t="s">
        <v>40</v>
      </c>
      <c r="F476" t="s">
        <v>363</v>
      </c>
      <c r="G476" s="95" t="s">
        <v>2176</v>
      </c>
      <c r="I476" s="4" t="s">
        <v>2177</v>
      </c>
      <c r="J476" s="4" t="s">
        <v>34</v>
      </c>
      <c r="K476" t="s">
        <v>2789</v>
      </c>
      <c r="L476" t="s">
        <v>289</v>
      </c>
      <c r="M476" t="s">
        <v>20</v>
      </c>
      <c r="N476" t="s">
        <v>2135</v>
      </c>
      <c r="O476" t="s">
        <v>2136</v>
      </c>
      <c r="P476" t="s">
        <v>2904</v>
      </c>
      <c r="Q476" t="s">
        <v>2137</v>
      </c>
      <c r="R476">
        <v>57934</v>
      </c>
      <c r="S476" t="b">
        <v>1</v>
      </c>
      <c r="T476" t="s">
        <v>2178</v>
      </c>
      <c r="U476" t="s">
        <v>2175</v>
      </c>
      <c r="V476" t="s">
        <v>2139</v>
      </c>
      <c r="X476" s="76">
        <v>1</v>
      </c>
      <c r="Y476" s="89" t="b">
        <f t="shared" ref="Y476:Y539" si="8">ISBLANK(F476)</f>
        <v>0</v>
      </c>
      <c r="AB476"/>
      <c r="AC476"/>
      <c r="AD476"/>
      <c r="AE476"/>
      <c r="AG476" s="29"/>
      <c r="AH476" s="29"/>
      <c r="AI476" s="29"/>
      <c r="AJ476" s="29"/>
    </row>
    <row r="477" spans="1:36" x14ac:dyDescent="0.3">
      <c r="A477" s="84">
        <v>520</v>
      </c>
      <c r="B477" t="s">
        <v>2179</v>
      </c>
      <c r="C477" s="58">
        <v>45932</v>
      </c>
      <c r="D477" s="76" t="s">
        <v>21</v>
      </c>
      <c r="E477" t="s">
        <v>195</v>
      </c>
      <c r="F477" t="s">
        <v>363</v>
      </c>
      <c r="G477" s="95" t="s">
        <v>2180</v>
      </c>
      <c r="I477" s="4" t="s">
        <v>2181</v>
      </c>
      <c r="J477" s="4" t="s">
        <v>34</v>
      </c>
      <c r="K477" t="s">
        <v>2789</v>
      </c>
      <c r="L477" t="s">
        <v>289</v>
      </c>
      <c r="M477" t="s">
        <v>20</v>
      </c>
      <c r="N477" t="s">
        <v>2135</v>
      </c>
      <c r="O477" t="s">
        <v>2136</v>
      </c>
      <c r="P477" t="s">
        <v>2904</v>
      </c>
      <c r="Q477" t="s">
        <v>2903</v>
      </c>
      <c r="R477">
        <v>57934</v>
      </c>
      <c r="S477" t="b">
        <v>1</v>
      </c>
      <c r="T477" t="s">
        <v>2182</v>
      </c>
      <c r="U477" t="s">
        <v>2179</v>
      </c>
      <c r="V477" t="s">
        <v>2139</v>
      </c>
      <c r="X477" s="76">
        <v>1</v>
      </c>
      <c r="Y477" s="89" t="b">
        <f t="shared" si="8"/>
        <v>0</v>
      </c>
      <c r="AB477"/>
      <c r="AC477"/>
      <c r="AD477"/>
      <c r="AE477"/>
      <c r="AG477" s="29"/>
      <c r="AH477" s="29"/>
      <c r="AI477" s="29"/>
      <c r="AJ477" s="29"/>
    </row>
    <row r="478" spans="1:36" x14ac:dyDescent="0.3">
      <c r="A478" s="84">
        <v>521</v>
      </c>
      <c r="B478" t="s">
        <v>2183</v>
      </c>
      <c r="C478" s="58">
        <v>45932</v>
      </c>
      <c r="D478" s="76" t="s">
        <v>21</v>
      </c>
      <c r="E478" t="s">
        <v>195</v>
      </c>
      <c r="F478" t="s">
        <v>363</v>
      </c>
      <c r="G478" s="95" t="s">
        <v>2184</v>
      </c>
      <c r="I478" s="4" t="s">
        <v>2185</v>
      </c>
      <c r="J478" s="4" t="s">
        <v>34</v>
      </c>
      <c r="K478" t="s">
        <v>2789</v>
      </c>
      <c r="L478" t="s">
        <v>37</v>
      </c>
      <c r="M478" t="s">
        <v>20</v>
      </c>
      <c r="N478" t="s">
        <v>2135</v>
      </c>
      <c r="O478" t="s">
        <v>2136</v>
      </c>
      <c r="P478" t="s">
        <v>2904</v>
      </c>
      <c r="Q478" t="s">
        <v>2137</v>
      </c>
      <c r="R478">
        <v>57934</v>
      </c>
      <c r="S478" t="b">
        <v>1</v>
      </c>
      <c r="T478" t="s">
        <v>2186</v>
      </c>
      <c r="U478" t="s">
        <v>2183</v>
      </c>
      <c r="V478" t="s">
        <v>2139</v>
      </c>
      <c r="X478" s="76">
        <v>1</v>
      </c>
      <c r="Y478" s="89" t="b">
        <f t="shared" si="8"/>
        <v>0</v>
      </c>
      <c r="AB478"/>
      <c r="AC478"/>
      <c r="AD478"/>
      <c r="AE478"/>
      <c r="AG478" s="29"/>
      <c r="AH478" s="29"/>
      <c r="AI478" s="29"/>
      <c r="AJ478" s="29"/>
    </row>
    <row r="479" spans="1:36" x14ac:dyDescent="0.3">
      <c r="A479" s="84">
        <v>522</v>
      </c>
      <c r="B479" t="s">
        <v>2187</v>
      </c>
      <c r="C479" s="58">
        <v>45932</v>
      </c>
      <c r="D479" s="76" t="s">
        <v>21</v>
      </c>
      <c r="E479" t="s">
        <v>32</v>
      </c>
      <c r="F479" t="s">
        <v>284</v>
      </c>
      <c r="G479" s="95" t="s">
        <v>2188</v>
      </c>
      <c r="H479" s="99" t="s">
        <v>2810</v>
      </c>
      <c r="I479" s="4" t="s">
        <v>2189</v>
      </c>
      <c r="J479" s="4" t="s">
        <v>35</v>
      </c>
      <c r="K479" t="s">
        <v>2190</v>
      </c>
      <c r="L479" t="s">
        <v>2191</v>
      </c>
      <c r="M479" t="s">
        <v>20</v>
      </c>
      <c r="N479" t="s">
        <v>2192</v>
      </c>
      <c r="O479" t="s">
        <v>2244</v>
      </c>
      <c r="P479" t="s">
        <v>2863</v>
      </c>
      <c r="Q479" t="s">
        <v>2864</v>
      </c>
      <c r="R479">
        <v>17110</v>
      </c>
      <c r="S479" t="b">
        <v>1</v>
      </c>
      <c r="T479" t="s">
        <v>2193</v>
      </c>
      <c r="U479" t="s">
        <v>2187</v>
      </c>
      <c r="V479" t="s">
        <v>2194</v>
      </c>
      <c r="X479" s="76">
        <v>1</v>
      </c>
      <c r="Y479" s="89" t="b">
        <f t="shared" si="8"/>
        <v>0</v>
      </c>
      <c r="AB479"/>
      <c r="AC479"/>
      <c r="AD479"/>
      <c r="AE479"/>
      <c r="AG479" s="29"/>
      <c r="AH479" s="29"/>
      <c r="AI479" s="29"/>
      <c r="AJ479" s="29"/>
    </row>
    <row r="480" spans="1:36" x14ac:dyDescent="0.3">
      <c r="A480" s="84">
        <v>524</v>
      </c>
      <c r="B480" t="s">
        <v>2199</v>
      </c>
      <c r="C480" s="58">
        <v>45932</v>
      </c>
      <c r="D480" s="76" t="s">
        <v>21</v>
      </c>
      <c r="E480" t="s">
        <v>32</v>
      </c>
      <c r="F480" t="s">
        <v>97</v>
      </c>
      <c r="G480" s="95" t="s">
        <v>2200</v>
      </c>
      <c r="H480" s="99" t="s">
        <v>2816</v>
      </c>
      <c r="I480" s="4" t="s">
        <v>2197</v>
      </c>
      <c r="J480" s="4" t="s">
        <v>35</v>
      </c>
      <c r="K480" t="s">
        <v>2190</v>
      </c>
      <c r="L480" t="s">
        <v>1028</v>
      </c>
      <c r="M480" t="s">
        <v>20</v>
      </c>
      <c r="N480" t="s">
        <v>2192</v>
      </c>
      <c r="O480" t="s">
        <v>2244</v>
      </c>
      <c r="P480" t="s">
        <v>2863</v>
      </c>
      <c r="Q480" t="s">
        <v>2864</v>
      </c>
      <c r="R480">
        <v>17110</v>
      </c>
      <c r="S480" t="b">
        <v>1</v>
      </c>
      <c r="T480" t="s">
        <v>2201</v>
      </c>
      <c r="U480" t="s">
        <v>2199</v>
      </c>
      <c r="V480" t="s">
        <v>2194</v>
      </c>
      <c r="X480" s="76">
        <v>1</v>
      </c>
      <c r="Y480" s="89" t="b">
        <f t="shared" si="8"/>
        <v>0</v>
      </c>
      <c r="AB480"/>
      <c r="AC480"/>
      <c r="AD480"/>
      <c r="AE480"/>
      <c r="AG480" s="29"/>
      <c r="AH480" s="29"/>
      <c r="AI480" s="29"/>
      <c r="AJ480" s="29"/>
    </row>
    <row r="481" spans="1:36" x14ac:dyDescent="0.3">
      <c r="A481" s="84">
        <v>525</v>
      </c>
      <c r="B481" t="s">
        <v>2202</v>
      </c>
      <c r="C481" s="58">
        <v>45932</v>
      </c>
      <c r="D481" s="76" t="s">
        <v>21</v>
      </c>
      <c r="E481" t="s">
        <v>32</v>
      </c>
      <c r="F481" t="s">
        <v>284</v>
      </c>
      <c r="G481" s="95" t="s">
        <v>2203</v>
      </c>
      <c r="H481" s="99" t="s">
        <v>2916</v>
      </c>
      <c r="I481" s="4" t="s">
        <v>2204</v>
      </c>
      <c r="J481" s="4" t="s">
        <v>34</v>
      </c>
      <c r="K481" t="s">
        <v>2205</v>
      </c>
      <c r="L481" t="s">
        <v>1654</v>
      </c>
      <c r="M481" t="s">
        <v>20</v>
      </c>
      <c r="N481" t="s">
        <v>2206</v>
      </c>
      <c r="O481" t="s">
        <v>2424</v>
      </c>
      <c r="P481" t="s">
        <v>2803</v>
      </c>
      <c r="R481">
        <v>31096</v>
      </c>
      <c r="S481" t="b">
        <v>1</v>
      </c>
      <c r="T481" t="s">
        <v>2207</v>
      </c>
      <c r="U481" t="s">
        <v>2202</v>
      </c>
      <c r="V481" t="s">
        <v>2208</v>
      </c>
      <c r="X481" s="76">
        <v>1</v>
      </c>
      <c r="Y481" s="89" t="b">
        <f t="shared" si="8"/>
        <v>0</v>
      </c>
      <c r="AB481"/>
      <c r="AC481"/>
      <c r="AD481"/>
      <c r="AE481"/>
      <c r="AG481" s="29"/>
      <c r="AH481" s="29"/>
      <c r="AI481" s="29"/>
      <c r="AJ481" s="29"/>
    </row>
    <row r="482" spans="1:36" x14ac:dyDescent="0.3">
      <c r="A482" s="84">
        <v>526</v>
      </c>
      <c r="B482" t="s">
        <v>2209</v>
      </c>
      <c r="C482" s="58">
        <v>45932</v>
      </c>
      <c r="D482" s="76" t="s">
        <v>21</v>
      </c>
      <c r="E482" t="s">
        <v>32</v>
      </c>
      <c r="F482" t="s">
        <v>97</v>
      </c>
      <c r="G482" s="95" t="s">
        <v>2210</v>
      </c>
      <c r="H482" s="99" t="s">
        <v>2821</v>
      </c>
      <c r="I482" s="4" t="s">
        <v>2211</v>
      </c>
      <c r="J482" s="4" t="s">
        <v>35</v>
      </c>
      <c r="K482" t="s">
        <v>2820</v>
      </c>
      <c r="L482" t="s">
        <v>1077</v>
      </c>
      <c r="M482" t="s">
        <v>20</v>
      </c>
      <c r="N482" t="s">
        <v>2192</v>
      </c>
      <c r="O482" t="s">
        <v>2244</v>
      </c>
      <c r="P482" t="s">
        <v>2863</v>
      </c>
      <c r="Q482" t="s">
        <v>2864</v>
      </c>
      <c r="R482">
        <v>17110</v>
      </c>
      <c r="S482" t="b">
        <v>1</v>
      </c>
      <c r="T482" t="s">
        <v>2212</v>
      </c>
      <c r="U482" t="s">
        <v>2209</v>
      </c>
      <c r="V482" t="s">
        <v>2194</v>
      </c>
      <c r="X482" s="76">
        <v>1</v>
      </c>
      <c r="Y482" s="89" t="b">
        <f t="shared" si="8"/>
        <v>0</v>
      </c>
      <c r="AB482"/>
      <c r="AC482"/>
      <c r="AD482"/>
      <c r="AE482"/>
      <c r="AG482" s="29"/>
      <c r="AH482" s="29"/>
      <c r="AI482" s="29"/>
      <c r="AJ482" s="29"/>
    </row>
    <row r="483" spans="1:36" x14ac:dyDescent="0.3">
      <c r="A483" s="84">
        <v>527</v>
      </c>
      <c r="B483" t="s">
        <v>2213</v>
      </c>
      <c r="C483" s="58">
        <v>45932</v>
      </c>
      <c r="D483" s="76" t="s">
        <v>44</v>
      </c>
      <c r="E483" t="s">
        <v>41</v>
      </c>
      <c r="F483" t="s">
        <v>97</v>
      </c>
      <c r="G483" s="95" t="s">
        <v>2214</v>
      </c>
      <c r="I483" s="4" t="s">
        <v>2215</v>
      </c>
      <c r="J483" s="4" t="s">
        <v>256</v>
      </c>
      <c r="K483" t="s">
        <v>2190</v>
      </c>
      <c r="L483" t="s">
        <v>1011</v>
      </c>
      <c r="M483" t="s">
        <v>20</v>
      </c>
      <c r="N483" t="s">
        <v>2192</v>
      </c>
      <c r="O483" t="s">
        <v>2244</v>
      </c>
      <c r="P483" t="s">
        <v>2863</v>
      </c>
      <c r="Q483" t="s">
        <v>2864</v>
      </c>
      <c r="R483">
        <v>17110</v>
      </c>
      <c r="S483" t="b">
        <v>1</v>
      </c>
      <c r="T483" t="s">
        <v>2216</v>
      </c>
      <c r="U483" t="s">
        <v>2213</v>
      </c>
      <c r="V483" t="s">
        <v>2194</v>
      </c>
      <c r="X483" s="76">
        <v>1</v>
      </c>
      <c r="Y483" s="89" t="b">
        <f t="shared" si="8"/>
        <v>0</v>
      </c>
      <c r="AB483"/>
      <c r="AC483"/>
      <c r="AD483"/>
      <c r="AE483"/>
      <c r="AG483" s="29"/>
      <c r="AH483" s="29"/>
      <c r="AI483" s="29"/>
      <c r="AJ483" s="29"/>
    </row>
    <row r="484" spans="1:36" x14ac:dyDescent="0.3">
      <c r="A484" s="84">
        <v>528</v>
      </c>
      <c r="B484" t="s">
        <v>2217</v>
      </c>
      <c r="C484" s="58">
        <v>45932</v>
      </c>
      <c r="D484" s="76" t="s">
        <v>21</v>
      </c>
      <c r="E484" t="s">
        <v>40</v>
      </c>
      <c r="F484" t="s">
        <v>97</v>
      </c>
      <c r="G484" s="95" t="s">
        <v>2218</v>
      </c>
      <c r="H484" s="99" t="s">
        <v>2810</v>
      </c>
      <c r="I484" s="4" t="s">
        <v>2189</v>
      </c>
      <c r="J484" s="4" t="s">
        <v>35</v>
      </c>
      <c r="K484" t="s">
        <v>2190</v>
      </c>
      <c r="L484" t="s">
        <v>2191</v>
      </c>
      <c r="M484" t="s">
        <v>20</v>
      </c>
      <c r="N484" t="s">
        <v>2192</v>
      </c>
      <c r="O484" t="s">
        <v>2244</v>
      </c>
      <c r="P484" t="s">
        <v>2863</v>
      </c>
      <c r="Q484" t="s">
        <v>2864</v>
      </c>
      <c r="R484">
        <v>17110</v>
      </c>
      <c r="S484" t="b">
        <v>1</v>
      </c>
      <c r="T484" t="s">
        <v>2219</v>
      </c>
      <c r="U484" t="s">
        <v>2217</v>
      </c>
      <c r="V484" t="s">
        <v>2194</v>
      </c>
      <c r="X484" s="76">
        <v>1</v>
      </c>
      <c r="Y484" s="89" t="b">
        <f t="shared" si="8"/>
        <v>0</v>
      </c>
      <c r="AB484"/>
      <c r="AC484"/>
      <c r="AD484"/>
      <c r="AE484"/>
      <c r="AG484" s="29"/>
      <c r="AH484" s="29"/>
      <c r="AI484" s="29"/>
      <c r="AJ484" s="29"/>
    </row>
    <row r="485" spans="1:36" x14ac:dyDescent="0.3">
      <c r="A485" s="84">
        <v>529</v>
      </c>
      <c r="B485" t="s">
        <v>2220</v>
      </c>
      <c r="C485" s="58">
        <v>45932</v>
      </c>
      <c r="D485" s="76" t="s">
        <v>21</v>
      </c>
      <c r="E485" t="s">
        <v>40</v>
      </c>
      <c r="F485" t="s">
        <v>358</v>
      </c>
      <c r="G485" s="95" t="s">
        <v>2221</v>
      </c>
      <c r="H485" s="99" t="s">
        <v>2816</v>
      </c>
      <c r="I485" s="4" t="s">
        <v>2197</v>
      </c>
      <c r="J485" s="4" t="s">
        <v>35</v>
      </c>
      <c r="K485" t="s">
        <v>2190</v>
      </c>
      <c r="L485" t="s">
        <v>1028</v>
      </c>
      <c r="M485" t="s">
        <v>20</v>
      </c>
      <c r="N485" t="s">
        <v>2192</v>
      </c>
      <c r="O485" t="s">
        <v>2244</v>
      </c>
      <c r="P485" t="s">
        <v>2863</v>
      </c>
      <c r="Q485" t="s">
        <v>2864</v>
      </c>
      <c r="R485">
        <v>17110</v>
      </c>
      <c r="S485" t="b">
        <v>1</v>
      </c>
      <c r="T485" t="s">
        <v>2222</v>
      </c>
      <c r="U485" t="s">
        <v>2220</v>
      </c>
      <c r="V485" t="s">
        <v>2194</v>
      </c>
      <c r="X485" s="76">
        <v>1</v>
      </c>
      <c r="Y485" s="89" t="b">
        <f t="shared" si="8"/>
        <v>0</v>
      </c>
      <c r="AB485"/>
      <c r="AC485"/>
      <c r="AD485"/>
      <c r="AE485"/>
      <c r="AG485" s="29"/>
      <c r="AH485" s="29"/>
      <c r="AI485" s="29"/>
      <c r="AJ485" s="29"/>
    </row>
    <row r="486" spans="1:36" x14ac:dyDescent="0.3">
      <c r="A486" s="84">
        <v>530</v>
      </c>
      <c r="B486" t="s">
        <v>2223</v>
      </c>
      <c r="C486" s="58">
        <v>45932</v>
      </c>
      <c r="D486" s="76" t="s">
        <v>21</v>
      </c>
      <c r="E486" t="s">
        <v>40</v>
      </c>
      <c r="F486" t="s">
        <v>358</v>
      </c>
      <c r="G486" s="95" t="s">
        <v>2224</v>
      </c>
      <c r="H486" s="99" t="s">
        <v>2810</v>
      </c>
      <c r="I486" s="4" t="s">
        <v>2189</v>
      </c>
      <c r="J486" s="4" t="s">
        <v>35</v>
      </c>
      <c r="K486" t="s">
        <v>2190</v>
      </c>
      <c r="L486" t="s">
        <v>2191</v>
      </c>
      <c r="M486" t="s">
        <v>20</v>
      </c>
      <c r="N486" t="s">
        <v>2192</v>
      </c>
      <c r="O486" t="s">
        <v>2244</v>
      </c>
      <c r="P486" t="s">
        <v>2863</v>
      </c>
      <c r="Q486" t="s">
        <v>2864</v>
      </c>
      <c r="R486">
        <v>17110</v>
      </c>
      <c r="S486" t="b">
        <v>1</v>
      </c>
      <c r="T486" t="s">
        <v>2225</v>
      </c>
      <c r="U486" t="s">
        <v>2223</v>
      </c>
      <c r="V486" t="s">
        <v>2194</v>
      </c>
      <c r="X486" s="76">
        <v>1</v>
      </c>
      <c r="Y486" s="89" t="b">
        <f t="shared" si="8"/>
        <v>0</v>
      </c>
      <c r="AB486"/>
      <c r="AC486"/>
      <c r="AD486"/>
      <c r="AE486"/>
      <c r="AG486" s="29"/>
      <c r="AH486" s="29"/>
      <c r="AI486" s="29"/>
      <c r="AJ486" s="29"/>
    </row>
    <row r="487" spans="1:36" ht="49.5" x14ac:dyDescent="0.3">
      <c r="A487" s="84">
        <v>532</v>
      </c>
      <c r="B487" t="s">
        <v>2230</v>
      </c>
      <c r="C487" s="58">
        <v>45932</v>
      </c>
      <c r="D487" s="76" t="s">
        <v>300</v>
      </c>
      <c r="E487" t="s">
        <v>31</v>
      </c>
      <c r="F487" t="s">
        <v>205</v>
      </c>
      <c r="G487" s="95" t="s">
        <v>2231</v>
      </c>
      <c r="H487" s="99" t="s">
        <v>2919</v>
      </c>
      <c r="I487" s="4" t="s">
        <v>2232</v>
      </c>
      <c r="J487" s="4" t="s">
        <v>2233</v>
      </c>
      <c r="K487" t="s">
        <v>1005</v>
      </c>
      <c r="L487" t="s">
        <v>2234</v>
      </c>
      <c r="M487" t="s">
        <v>20</v>
      </c>
      <c r="N487" t="s">
        <v>2235</v>
      </c>
      <c r="O487" t="s">
        <v>2236</v>
      </c>
      <c r="P487" s="93" t="s">
        <v>2895</v>
      </c>
      <c r="Q487" t="s">
        <v>2894</v>
      </c>
      <c r="R487">
        <v>51769</v>
      </c>
      <c r="S487" t="b">
        <v>1</v>
      </c>
      <c r="T487" t="s">
        <v>2237</v>
      </c>
      <c r="U487" t="s">
        <v>2230</v>
      </c>
      <c r="V487" t="s">
        <v>2238</v>
      </c>
      <c r="X487" s="76">
        <v>1</v>
      </c>
      <c r="Y487" s="89" t="b">
        <f t="shared" si="8"/>
        <v>0</v>
      </c>
      <c r="AB487"/>
      <c r="AC487"/>
      <c r="AD487"/>
      <c r="AE487"/>
      <c r="AG487" s="29"/>
      <c r="AH487" s="29"/>
      <c r="AI487" s="29"/>
      <c r="AJ487" s="29"/>
    </row>
    <row r="488" spans="1:36" x14ac:dyDescent="0.3">
      <c r="A488" s="84">
        <v>533</v>
      </c>
      <c r="B488" t="s">
        <v>2239</v>
      </c>
      <c r="C488" s="58">
        <v>45932</v>
      </c>
      <c r="D488" s="76" t="s">
        <v>21</v>
      </c>
      <c r="E488" t="s">
        <v>195</v>
      </c>
      <c r="F488" t="s">
        <v>358</v>
      </c>
      <c r="G488" s="95" t="s">
        <v>2240</v>
      </c>
      <c r="H488" s="99" t="s">
        <v>2821</v>
      </c>
      <c r="I488" s="4" t="s">
        <v>2211</v>
      </c>
      <c r="J488" s="4" t="s">
        <v>35</v>
      </c>
      <c r="K488" t="s">
        <v>2190</v>
      </c>
      <c r="L488" t="s">
        <v>1077</v>
      </c>
      <c r="M488" t="s">
        <v>20</v>
      </c>
      <c r="N488" t="s">
        <v>2192</v>
      </c>
      <c r="O488" t="s">
        <v>2244</v>
      </c>
      <c r="P488" t="s">
        <v>2863</v>
      </c>
      <c r="Q488" t="s">
        <v>2864</v>
      </c>
      <c r="R488">
        <v>17110</v>
      </c>
      <c r="S488" t="b">
        <v>1</v>
      </c>
      <c r="T488" t="s">
        <v>2241</v>
      </c>
      <c r="U488" t="s">
        <v>2239</v>
      </c>
      <c r="V488" t="s">
        <v>2194</v>
      </c>
      <c r="X488" s="76">
        <v>1</v>
      </c>
      <c r="Y488" s="89" t="b">
        <f t="shared" si="8"/>
        <v>0</v>
      </c>
      <c r="AB488"/>
      <c r="AC488"/>
      <c r="AD488"/>
      <c r="AE488"/>
      <c r="AG488" s="29"/>
      <c r="AH488" s="29"/>
      <c r="AI488" s="29"/>
      <c r="AJ488" s="29"/>
    </row>
    <row r="489" spans="1:36" x14ac:dyDescent="0.3">
      <c r="A489" s="84">
        <v>534</v>
      </c>
      <c r="B489" t="s">
        <v>2242</v>
      </c>
      <c r="C489" s="58">
        <v>45932</v>
      </c>
      <c r="D489" s="76" t="s">
        <v>44</v>
      </c>
      <c r="E489" t="s">
        <v>195</v>
      </c>
      <c r="F489" t="s">
        <v>358</v>
      </c>
      <c r="G489" s="95" t="s">
        <v>2243</v>
      </c>
      <c r="I489" s="4" t="s">
        <v>2215</v>
      </c>
      <c r="J489" s="4" t="s">
        <v>256</v>
      </c>
      <c r="K489" t="s">
        <v>2190</v>
      </c>
      <c r="L489" t="s">
        <v>1011</v>
      </c>
      <c r="M489" t="s">
        <v>20</v>
      </c>
      <c r="N489" t="s">
        <v>2192</v>
      </c>
      <c r="O489" t="s">
        <v>2244</v>
      </c>
      <c r="P489" t="s">
        <v>2863</v>
      </c>
      <c r="Q489" t="s">
        <v>2864</v>
      </c>
      <c r="R489">
        <v>17110</v>
      </c>
      <c r="S489" t="b">
        <v>1</v>
      </c>
      <c r="T489" t="s">
        <v>2245</v>
      </c>
      <c r="U489" t="s">
        <v>2242</v>
      </c>
      <c r="V489" t="s">
        <v>2194</v>
      </c>
      <c r="X489" s="76">
        <v>1</v>
      </c>
      <c r="Y489" s="89" t="b">
        <f t="shared" si="8"/>
        <v>0</v>
      </c>
      <c r="AB489"/>
      <c r="AC489"/>
      <c r="AD489"/>
      <c r="AE489"/>
      <c r="AG489" s="29"/>
      <c r="AH489" s="29"/>
      <c r="AI489" s="29"/>
      <c r="AJ489" s="29"/>
    </row>
    <row r="490" spans="1:36" x14ac:dyDescent="0.3">
      <c r="A490" s="84">
        <v>535</v>
      </c>
      <c r="B490" t="s">
        <v>2246</v>
      </c>
      <c r="C490" s="58">
        <v>45932</v>
      </c>
      <c r="D490" s="76" t="s">
        <v>21</v>
      </c>
      <c r="E490" t="s">
        <v>346</v>
      </c>
      <c r="F490" t="s">
        <v>97</v>
      </c>
      <c r="G490" s="95" t="s">
        <v>2247</v>
      </c>
      <c r="H490" s="99" t="s">
        <v>2821</v>
      </c>
      <c r="I490" s="4" t="s">
        <v>2211</v>
      </c>
      <c r="J490" s="4" t="s">
        <v>35</v>
      </c>
      <c r="K490" t="s">
        <v>2190</v>
      </c>
      <c r="L490" t="s">
        <v>1077</v>
      </c>
      <c r="M490" t="s">
        <v>20</v>
      </c>
      <c r="N490" t="s">
        <v>2192</v>
      </c>
      <c r="O490" t="s">
        <v>2244</v>
      </c>
      <c r="P490" t="s">
        <v>2863</v>
      </c>
      <c r="Q490" t="s">
        <v>2864</v>
      </c>
      <c r="R490">
        <v>17110</v>
      </c>
      <c r="S490" t="b">
        <v>1</v>
      </c>
      <c r="T490" t="s">
        <v>2248</v>
      </c>
      <c r="U490" t="s">
        <v>2246</v>
      </c>
      <c r="V490" t="s">
        <v>2194</v>
      </c>
      <c r="X490" s="76">
        <v>1</v>
      </c>
      <c r="Y490" s="89" t="b">
        <f t="shared" si="8"/>
        <v>0</v>
      </c>
      <c r="AB490"/>
      <c r="AC490"/>
      <c r="AD490"/>
      <c r="AE490"/>
      <c r="AG490" s="29"/>
      <c r="AH490" s="29"/>
      <c r="AI490" s="29"/>
      <c r="AJ490" s="29"/>
    </row>
    <row r="491" spans="1:36" x14ac:dyDescent="0.3">
      <c r="A491" s="84">
        <v>536</v>
      </c>
      <c r="B491" t="s">
        <v>2249</v>
      </c>
      <c r="C491" s="58">
        <v>45932</v>
      </c>
      <c r="D491" s="76" t="s">
        <v>21</v>
      </c>
      <c r="E491" t="s">
        <v>346</v>
      </c>
      <c r="F491" t="s">
        <v>97</v>
      </c>
      <c r="G491" s="95" t="s">
        <v>2250</v>
      </c>
      <c r="H491" s="99" t="s">
        <v>2814</v>
      </c>
      <c r="I491" s="4" t="s">
        <v>2251</v>
      </c>
      <c r="J491" s="4" t="s">
        <v>35</v>
      </c>
      <c r="K491" t="s">
        <v>2190</v>
      </c>
      <c r="L491" t="s">
        <v>396</v>
      </c>
      <c r="M491" t="s">
        <v>20</v>
      </c>
      <c r="N491" t="s">
        <v>2192</v>
      </c>
      <c r="O491" t="s">
        <v>2244</v>
      </c>
      <c r="P491" t="s">
        <v>2863</v>
      </c>
      <c r="Q491" t="s">
        <v>2864</v>
      </c>
      <c r="R491">
        <v>17110</v>
      </c>
      <c r="S491" t="b">
        <v>1</v>
      </c>
      <c r="T491" t="s">
        <v>2252</v>
      </c>
      <c r="U491" t="s">
        <v>2249</v>
      </c>
      <c r="V491" t="s">
        <v>2194</v>
      </c>
      <c r="X491" s="76">
        <v>1</v>
      </c>
      <c r="Y491" s="89" t="b">
        <f t="shared" si="8"/>
        <v>0</v>
      </c>
      <c r="AB491"/>
      <c r="AC491"/>
      <c r="AD491"/>
      <c r="AE491"/>
      <c r="AG491" s="29"/>
      <c r="AH491" s="29"/>
      <c r="AI491" s="29"/>
      <c r="AJ491" s="29"/>
    </row>
    <row r="492" spans="1:36" x14ac:dyDescent="0.3">
      <c r="A492" s="84">
        <v>537</v>
      </c>
      <c r="B492" t="s">
        <v>2253</v>
      </c>
      <c r="C492" s="58">
        <v>45932</v>
      </c>
      <c r="D492" s="76" t="s">
        <v>21</v>
      </c>
      <c r="E492" t="s">
        <v>31</v>
      </c>
      <c r="F492" t="s">
        <v>358</v>
      </c>
      <c r="G492" s="95" t="s">
        <v>2254</v>
      </c>
      <c r="H492" s="99" t="s">
        <v>2810</v>
      </c>
      <c r="I492" s="4" t="s">
        <v>2189</v>
      </c>
      <c r="J492" s="4" t="s">
        <v>35</v>
      </c>
      <c r="K492" t="s">
        <v>2190</v>
      </c>
      <c r="L492" t="s">
        <v>2191</v>
      </c>
      <c r="M492" t="s">
        <v>20</v>
      </c>
      <c r="N492" t="s">
        <v>2192</v>
      </c>
      <c r="O492" t="s">
        <v>2244</v>
      </c>
      <c r="P492" t="s">
        <v>2863</v>
      </c>
      <c r="Q492" t="s">
        <v>2864</v>
      </c>
      <c r="R492">
        <v>17110</v>
      </c>
      <c r="S492" t="b">
        <v>1</v>
      </c>
      <c r="T492" t="s">
        <v>2255</v>
      </c>
      <c r="U492" t="s">
        <v>2253</v>
      </c>
      <c r="V492" t="s">
        <v>2194</v>
      </c>
      <c r="X492" s="76">
        <v>1</v>
      </c>
      <c r="Y492" s="89" t="b">
        <f t="shared" si="8"/>
        <v>0</v>
      </c>
      <c r="AB492"/>
      <c r="AC492"/>
      <c r="AD492"/>
      <c r="AE492"/>
      <c r="AG492" s="29"/>
      <c r="AH492" s="29"/>
      <c r="AI492" s="29"/>
      <c r="AJ492" s="29"/>
    </row>
    <row r="493" spans="1:36" x14ac:dyDescent="0.3">
      <c r="A493" s="84">
        <v>538</v>
      </c>
      <c r="B493" t="s">
        <v>2256</v>
      </c>
      <c r="C493" s="58">
        <v>45932</v>
      </c>
      <c r="D493" s="76" t="s">
        <v>21</v>
      </c>
      <c r="E493" t="s">
        <v>31</v>
      </c>
      <c r="F493" t="s">
        <v>358</v>
      </c>
      <c r="G493" s="95" t="s">
        <v>2257</v>
      </c>
      <c r="H493" s="99" t="s">
        <v>2814</v>
      </c>
      <c r="I493" s="4" t="s">
        <v>2251</v>
      </c>
      <c r="J493" s="4" t="s">
        <v>35</v>
      </c>
      <c r="K493" t="s">
        <v>2190</v>
      </c>
      <c r="L493" t="s">
        <v>396</v>
      </c>
      <c r="M493" t="s">
        <v>20</v>
      </c>
      <c r="N493" t="s">
        <v>2192</v>
      </c>
      <c r="O493" t="s">
        <v>2244</v>
      </c>
      <c r="P493" t="s">
        <v>2863</v>
      </c>
      <c r="Q493" t="s">
        <v>2864</v>
      </c>
      <c r="R493">
        <v>17110</v>
      </c>
      <c r="S493" t="b">
        <v>1</v>
      </c>
      <c r="T493" t="s">
        <v>2258</v>
      </c>
      <c r="U493" t="s">
        <v>2256</v>
      </c>
      <c r="V493" t="s">
        <v>2194</v>
      </c>
      <c r="X493" s="76">
        <v>1</v>
      </c>
      <c r="Y493" s="89" t="b">
        <f t="shared" si="8"/>
        <v>0</v>
      </c>
      <c r="AB493"/>
      <c r="AC493"/>
      <c r="AD493"/>
      <c r="AE493"/>
      <c r="AG493" s="29"/>
      <c r="AH493" s="29"/>
      <c r="AI493" s="29"/>
      <c r="AJ493" s="29"/>
    </row>
    <row r="494" spans="1:36" x14ac:dyDescent="0.3">
      <c r="A494" s="84">
        <v>539</v>
      </c>
      <c r="B494" t="s">
        <v>2259</v>
      </c>
      <c r="C494" s="58">
        <v>45932</v>
      </c>
      <c r="D494" s="76" t="s">
        <v>21</v>
      </c>
      <c r="E494" t="s">
        <v>31</v>
      </c>
      <c r="F494" t="s">
        <v>358</v>
      </c>
      <c r="G494" s="95" t="s">
        <v>2260</v>
      </c>
      <c r="I494" s="4" t="s">
        <v>2261</v>
      </c>
      <c r="J494" s="4" t="s">
        <v>35</v>
      </c>
      <c r="K494" t="s">
        <v>2190</v>
      </c>
      <c r="L494" t="s">
        <v>809</v>
      </c>
      <c r="M494" t="s">
        <v>20</v>
      </c>
      <c r="N494" t="s">
        <v>2192</v>
      </c>
      <c r="O494" t="s">
        <v>2244</v>
      </c>
      <c r="P494" t="s">
        <v>2863</v>
      </c>
      <c r="Q494" t="s">
        <v>2864</v>
      </c>
      <c r="R494">
        <v>17110</v>
      </c>
      <c r="S494" t="b">
        <v>1</v>
      </c>
      <c r="T494" t="s">
        <v>2262</v>
      </c>
      <c r="U494" t="s">
        <v>2259</v>
      </c>
      <c r="V494" t="s">
        <v>2194</v>
      </c>
      <c r="X494" s="76">
        <v>1</v>
      </c>
      <c r="Y494" s="89" t="b">
        <f t="shared" si="8"/>
        <v>0</v>
      </c>
      <c r="AB494"/>
      <c r="AC494"/>
      <c r="AD494"/>
      <c r="AE494"/>
      <c r="AG494" s="29"/>
      <c r="AH494" s="29"/>
      <c r="AI494" s="29"/>
      <c r="AJ494" s="29"/>
    </row>
    <row r="495" spans="1:36" x14ac:dyDescent="0.3">
      <c r="A495" s="84">
        <v>540</v>
      </c>
      <c r="B495" t="s">
        <v>2263</v>
      </c>
      <c r="C495" s="58">
        <v>45932</v>
      </c>
      <c r="D495" s="76" t="s">
        <v>44</v>
      </c>
      <c r="E495" t="s">
        <v>31</v>
      </c>
      <c r="F495" t="s">
        <v>103</v>
      </c>
      <c r="G495" s="95" t="s">
        <v>2264</v>
      </c>
      <c r="I495" s="4" t="s">
        <v>2265</v>
      </c>
      <c r="J495" s="4" t="s">
        <v>2266</v>
      </c>
      <c r="K495" t="s">
        <v>2162</v>
      </c>
      <c r="L495" t="s">
        <v>1011</v>
      </c>
      <c r="M495" t="s">
        <v>20</v>
      </c>
      <c r="N495" t="s">
        <v>2267</v>
      </c>
      <c r="O495" t="s">
        <v>2268</v>
      </c>
      <c r="P495" t="s">
        <v>2801</v>
      </c>
      <c r="Q495" t="s">
        <v>2269</v>
      </c>
      <c r="R495">
        <v>18146</v>
      </c>
      <c r="S495" t="b">
        <v>1</v>
      </c>
      <c r="T495" t="s">
        <v>2270</v>
      </c>
      <c r="U495" t="s">
        <v>2263</v>
      </c>
      <c r="V495" t="s">
        <v>2271</v>
      </c>
      <c r="X495" s="76">
        <v>1</v>
      </c>
      <c r="Y495" s="89" t="b">
        <f t="shared" si="8"/>
        <v>0</v>
      </c>
      <c r="AB495"/>
      <c r="AC495"/>
      <c r="AD495"/>
      <c r="AE495"/>
      <c r="AG495" s="29"/>
      <c r="AH495" s="29"/>
      <c r="AI495" s="29"/>
      <c r="AJ495" s="29"/>
    </row>
    <row r="496" spans="1:36" x14ac:dyDescent="0.3">
      <c r="A496" s="84">
        <v>541</v>
      </c>
      <c r="B496" t="s">
        <v>2272</v>
      </c>
      <c r="C496" s="58">
        <v>45932</v>
      </c>
      <c r="D496" s="76" t="s">
        <v>21</v>
      </c>
      <c r="E496" t="s">
        <v>31</v>
      </c>
      <c r="F496" t="s">
        <v>103</v>
      </c>
      <c r="G496" s="95" t="s">
        <v>2273</v>
      </c>
      <c r="I496" s="4" t="s">
        <v>2274</v>
      </c>
      <c r="J496" s="4" t="s">
        <v>33</v>
      </c>
      <c r="K496" t="s">
        <v>2162</v>
      </c>
      <c r="L496" t="s">
        <v>1077</v>
      </c>
      <c r="M496" t="s">
        <v>20</v>
      </c>
      <c r="N496" t="s">
        <v>2267</v>
      </c>
      <c r="O496" t="s">
        <v>2268</v>
      </c>
      <c r="P496" t="s">
        <v>2801</v>
      </c>
      <c r="Q496" t="s">
        <v>2269</v>
      </c>
      <c r="R496">
        <v>18146</v>
      </c>
      <c r="S496" t="b">
        <v>1</v>
      </c>
      <c r="T496" t="s">
        <v>2275</v>
      </c>
      <c r="U496" t="s">
        <v>2272</v>
      </c>
      <c r="V496" t="s">
        <v>2271</v>
      </c>
      <c r="X496" s="76">
        <v>1</v>
      </c>
      <c r="Y496" s="89" t="b">
        <f t="shared" si="8"/>
        <v>0</v>
      </c>
      <c r="AB496"/>
      <c r="AC496"/>
      <c r="AD496"/>
      <c r="AE496"/>
      <c r="AG496" s="29"/>
      <c r="AH496" s="29"/>
      <c r="AI496" s="29"/>
      <c r="AJ496" s="29"/>
    </row>
    <row r="497" spans="1:36" x14ac:dyDescent="0.3">
      <c r="A497" s="84">
        <v>543</v>
      </c>
      <c r="B497" t="s">
        <v>2280</v>
      </c>
      <c r="C497" s="58">
        <v>45932</v>
      </c>
      <c r="D497" s="76" t="s">
        <v>21</v>
      </c>
      <c r="E497" t="s">
        <v>31</v>
      </c>
      <c r="F497" t="s">
        <v>205</v>
      </c>
      <c r="G497" s="95" t="s">
        <v>2281</v>
      </c>
      <c r="I497" s="4" t="s">
        <v>2790</v>
      </c>
      <c r="J497" s="4" t="s">
        <v>34</v>
      </c>
      <c r="K497" t="s">
        <v>2282</v>
      </c>
      <c r="L497" t="s">
        <v>804</v>
      </c>
      <c r="M497" t="s">
        <v>20</v>
      </c>
      <c r="N497" t="s">
        <v>2283</v>
      </c>
      <c r="O497" t="s">
        <v>2284</v>
      </c>
      <c r="P497" t="s">
        <v>2799</v>
      </c>
      <c r="Q497" t="s">
        <v>2291</v>
      </c>
      <c r="R497" s="110" t="s">
        <v>2840</v>
      </c>
      <c r="S497" t="b">
        <v>1</v>
      </c>
      <c r="T497" t="s">
        <v>2285</v>
      </c>
      <c r="U497" t="s">
        <v>2286</v>
      </c>
      <c r="V497" t="s">
        <v>2287</v>
      </c>
      <c r="X497" s="76">
        <v>1</v>
      </c>
      <c r="Y497" s="89" t="b">
        <f t="shared" si="8"/>
        <v>0</v>
      </c>
      <c r="AB497"/>
      <c r="AC497"/>
      <c r="AD497"/>
      <c r="AE497"/>
      <c r="AG497" s="29"/>
      <c r="AH497" s="29"/>
      <c r="AI497" s="29"/>
      <c r="AJ497" s="29"/>
    </row>
    <row r="498" spans="1:36" x14ac:dyDescent="0.3">
      <c r="A498" s="84">
        <v>544</v>
      </c>
      <c r="B498" t="s">
        <v>2288</v>
      </c>
      <c r="C498" s="58">
        <v>45932</v>
      </c>
      <c r="D498" s="76" t="s">
        <v>21</v>
      </c>
      <c r="E498" t="s">
        <v>32</v>
      </c>
      <c r="F498" t="s">
        <v>205</v>
      </c>
      <c r="G498" s="95" t="s">
        <v>2289</v>
      </c>
      <c r="I498" s="4" t="s">
        <v>2290</v>
      </c>
      <c r="J498" s="4" t="s">
        <v>33</v>
      </c>
      <c r="K498" t="s">
        <v>2282</v>
      </c>
      <c r="L498" t="s">
        <v>226</v>
      </c>
      <c r="M498" t="s">
        <v>20</v>
      </c>
      <c r="N498" t="s">
        <v>2283</v>
      </c>
      <c r="O498" t="s">
        <v>2284</v>
      </c>
      <c r="P498" t="s">
        <v>2799</v>
      </c>
      <c r="Q498" t="s">
        <v>2291</v>
      </c>
      <c r="R498" s="110" t="s">
        <v>2840</v>
      </c>
      <c r="S498" t="b">
        <v>1</v>
      </c>
      <c r="T498" t="s">
        <v>2292</v>
      </c>
      <c r="U498" t="s">
        <v>2288</v>
      </c>
      <c r="V498" t="s">
        <v>2287</v>
      </c>
      <c r="X498" s="76">
        <v>1</v>
      </c>
      <c r="Y498" s="89" t="b">
        <f t="shared" si="8"/>
        <v>0</v>
      </c>
      <c r="AB498"/>
      <c r="AC498"/>
      <c r="AD498"/>
      <c r="AE498"/>
      <c r="AG498" s="29"/>
      <c r="AH498" s="29"/>
      <c r="AI498" s="29"/>
      <c r="AJ498" s="29"/>
    </row>
    <row r="499" spans="1:36" x14ac:dyDescent="0.3">
      <c r="A499" s="84">
        <v>545</v>
      </c>
      <c r="B499" t="s">
        <v>2293</v>
      </c>
      <c r="C499" s="58">
        <v>45932</v>
      </c>
      <c r="D499" s="76" t="s">
        <v>21</v>
      </c>
      <c r="E499" t="s">
        <v>346</v>
      </c>
      <c r="F499" t="s">
        <v>103</v>
      </c>
      <c r="G499" s="95" t="s">
        <v>2294</v>
      </c>
      <c r="H499" s="99" t="s">
        <v>2813</v>
      </c>
      <c r="I499" s="4" t="s">
        <v>2295</v>
      </c>
      <c r="J499" s="4" t="s">
        <v>1400</v>
      </c>
      <c r="K499" t="s">
        <v>2791</v>
      </c>
      <c r="L499" t="s">
        <v>783</v>
      </c>
      <c r="M499" t="s">
        <v>20</v>
      </c>
      <c r="N499" t="s">
        <v>2296</v>
      </c>
      <c r="O499" t="s">
        <v>2297</v>
      </c>
      <c r="P499" t="s">
        <v>2887</v>
      </c>
      <c r="R499">
        <v>31557</v>
      </c>
      <c r="S499" t="b">
        <v>1</v>
      </c>
      <c r="T499" t="s">
        <v>2298</v>
      </c>
      <c r="U499" t="s">
        <v>2293</v>
      </c>
      <c r="V499" t="s">
        <v>2299</v>
      </c>
      <c r="X499" s="76">
        <v>1</v>
      </c>
      <c r="Y499" s="89" t="b">
        <f t="shared" si="8"/>
        <v>0</v>
      </c>
      <c r="AB499"/>
      <c r="AC499"/>
      <c r="AD499"/>
      <c r="AE499"/>
      <c r="AG499" s="29"/>
      <c r="AH499" s="29"/>
      <c r="AI499" s="29"/>
      <c r="AJ499" s="29"/>
    </row>
    <row r="500" spans="1:36" x14ac:dyDescent="0.3">
      <c r="A500" s="84">
        <v>546</v>
      </c>
      <c r="B500" t="s">
        <v>2300</v>
      </c>
      <c r="C500" s="58">
        <v>45932</v>
      </c>
      <c r="D500" s="76" t="s">
        <v>21</v>
      </c>
      <c r="E500" t="s">
        <v>31</v>
      </c>
      <c r="F500" t="s">
        <v>103</v>
      </c>
      <c r="G500" s="95" t="s">
        <v>2301</v>
      </c>
      <c r="H500" s="99" t="s">
        <v>2813</v>
      </c>
      <c r="I500" s="4" t="s">
        <v>2295</v>
      </c>
      <c r="J500" s="4" t="s">
        <v>34</v>
      </c>
      <c r="K500" t="s">
        <v>2791</v>
      </c>
      <c r="L500" t="s">
        <v>783</v>
      </c>
      <c r="M500" t="s">
        <v>20</v>
      </c>
      <c r="N500" t="s">
        <v>2296</v>
      </c>
      <c r="O500" t="s">
        <v>2297</v>
      </c>
      <c r="P500" t="s">
        <v>2887</v>
      </c>
      <c r="R500">
        <v>31557</v>
      </c>
      <c r="S500" t="b">
        <v>1</v>
      </c>
      <c r="T500" t="s">
        <v>2302</v>
      </c>
      <c r="U500" t="s">
        <v>2300</v>
      </c>
      <c r="V500" t="s">
        <v>2299</v>
      </c>
      <c r="X500" s="76">
        <v>1</v>
      </c>
      <c r="Y500" s="89" t="b">
        <f t="shared" si="8"/>
        <v>0</v>
      </c>
      <c r="AB500"/>
      <c r="AC500"/>
      <c r="AD500"/>
      <c r="AE500"/>
      <c r="AG500" s="29"/>
      <c r="AH500" s="29"/>
      <c r="AI500" s="29"/>
      <c r="AJ500" s="29"/>
    </row>
    <row r="501" spans="1:36" x14ac:dyDescent="0.3">
      <c r="A501" s="84">
        <v>547</v>
      </c>
      <c r="B501" t="s">
        <v>2303</v>
      </c>
      <c r="C501" s="58">
        <v>45932</v>
      </c>
      <c r="D501" s="76" t="s">
        <v>21</v>
      </c>
      <c r="E501" t="s">
        <v>32</v>
      </c>
      <c r="F501" t="s">
        <v>205</v>
      </c>
      <c r="G501" s="95" t="s">
        <v>2304</v>
      </c>
      <c r="H501" s="99" t="s">
        <v>2823</v>
      </c>
      <c r="I501" s="4" t="s">
        <v>2305</v>
      </c>
      <c r="J501" s="4" t="s">
        <v>1399</v>
      </c>
      <c r="K501" t="s">
        <v>2791</v>
      </c>
      <c r="L501" t="s">
        <v>201</v>
      </c>
      <c r="M501" t="s">
        <v>20</v>
      </c>
      <c r="N501" t="s">
        <v>2296</v>
      </c>
      <c r="O501" t="s">
        <v>2297</v>
      </c>
      <c r="P501" t="s">
        <v>2887</v>
      </c>
      <c r="R501">
        <v>31557</v>
      </c>
      <c r="S501" t="b">
        <v>1</v>
      </c>
      <c r="T501" t="s">
        <v>2307</v>
      </c>
      <c r="U501" t="s">
        <v>2303</v>
      </c>
      <c r="V501" t="s">
        <v>2299</v>
      </c>
      <c r="X501" s="76">
        <v>1</v>
      </c>
      <c r="Y501" s="89" t="b">
        <f t="shared" si="8"/>
        <v>0</v>
      </c>
      <c r="AB501"/>
      <c r="AC501"/>
      <c r="AD501"/>
      <c r="AE501"/>
      <c r="AG501" s="29"/>
      <c r="AH501" s="29"/>
      <c r="AI501" s="29"/>
      <c r="AJ501" s="29"/>
    </row>
    <row r="502" spans="1:36" x14ac:dyDescent="0.3">
      <c r="A502" s="84">
        <v>548</v>
      </c>
      <c r="B502" t="s">
        <v>2308</v>
      </c>
      <c r="C502" s="58">
        <v>45932</v>
      </c>
      <c r="D502" s="76" t="s">
        <v>21</v>
      </c>
      <c r="E502" t="s">
        <v>195</v>
      </c>
      <c r="F502" t="s">
        <v>284</v>
      </c>
      <c r="G502" s="95" t="s">
        <v>2309</v>
      </c>
      <c r="H502" s="99" t="s">
        <v>2916</v>
      </c>
      <c r="I502" s="4" t="s">
        <v>2204</v>
      </c>
      <c r="J502" s="4" t="s">
        <v>34</v>
      </c>
      <c r="K502" t="s">
        <v>2205</v>
      </c>
      <c r="L502" t="s">
        <v>1156</v>
      </c>
      <c r="M502" t="s">
        <v>20</v>
      </c>
      <c r="N502" t="s">
        <v>2206</v>
      </c>
      <c r="O502" t="s">
        <v>2424</v>
      </c>
      <c r="P502" t="s">
        <v>2803</v>
      </c>
      <c r="R502">
        <v>31096</v>
      </c>
      <c r="S502" t="b">
        <v>1</v>
      </c>
      <c r="T502" t="s">
        <v>2310</v>
      </c>
      <c r="U502" t="s">
        <v>2308</v>
      </c>
      <c r="V502" t="s">
        <v>2208</v>
      </c>
      <c r="X502" s="76">
        <v>1</v>
      </c>
      <c r="Y502" s="89" t="b">
        <f t="shared" si="8"/>
        <v>0</v>
      </c>
      <c r="AB502"/>
      <c r="AC502"/>
      <c r="AD502"/>
      <c r="AE502"/>
      <c r="AG502" s="29"/>
      <c r="AH502" s="29"/>
      <c r="AI502" s="29"/>
      <c r="AJ502" s="29"/>
    </row>
    <row r="503" spans="1:36" x14ac:dyDescent="0.3">
      <c r="A503" s="84">
        <v>549</v>
      </c>
      <c r="B503" t="s">
        <v>2311</v>
      </c>
      <c r="C503" s="58">
        <v>45932</v>
      </c>
      <c r="D503" s="76" t="s">
        <v>21</v>
      </c>
      <c r="E503" t="s">
        <v>31</v>
      </c>
      <c r="F503" t="s">
        <v>103</v>
      </c>
      <c r="G503" s="95" t="s">
        <v>2312</v>
      </c>
      <c r="I503" s="4" t="s">
        <v>2313</v>
      </c>
      <c r="J503" s="4" t="s">
        <v>34</v>
      </c>
      <c r="K503" t="s">
        <v>2162</v>
      </c>
      <c r="L503" t="s">
        <v>220</v>
      </c>
      <c r="M503" t="s">
        <v>20</v>
      </c>
      <c r="N503" t="s">
        <v>2267</v>
      </c>
      <c r="O503" t="s">
        <v>2268</v>
      </c>
      <c r="P503" t="s">
        <v>2801</v>
      </c>
      <c r="Q503" t="s">
        <v>2269</v>
      </c>
      <c r="R503">
        <v>18146</v>
      </c>
      <c r="S503" t="b">
        <v>1</v>
      </c>
      <c r="T503" t="s">
        <v>2314</v>
      </c>
      <c r="U503" t="s">
        <v>2311</v>
      </c>
      <c r="V503" t="s">
        <v>2271</v>
      </c>
      <c r="X503" s="76">
        <v>1</v>
      </c>
      <c r="Y503" s="89" t="b">
        <f t="shared" si="8"/>
        <v>0</v>
      </c>
      <c r="AB503"/>
      <c r="AC503"/>
      <c r="AD503"/>
      <c r="AE503"/>
      <c r="AG503" s="29"/>
      <c r="AH503" s="29"/>
      <c r="AI503" s="29"/>
      <c r="AJ503" s="29"/>
    </row>
    <row r="504" spans="1:36" x14ac:dyDescent="0.3">
      <c r="A504" s="84">
        <v>550</v>
      </c>
      <c r="B504" t="s">
        <v>2315</v>
      </c>
      <c r="C504" s="58">
        <v>45932</v>
      </c>
      <c r="D504" s="76" t="s">
        <v>21</v>
      </c>
      <c r="E504" t="s">
        <v>31</v>
      </c>
      <c r="F504" t="s">
        <v>205</v>
      </c>
      <c r="G504" s="95" t="s">
        <v>2316</v>
      </c>
      <c r="H504" s="99" t="s">
        <v>2823</v>
      </c>
      <c r="I504" s="4" t="s">
        <v>2305</v>
      </c>
      <c r="J504" s="4" t="s">
        <v>1399</v>
      </c>
      <c r="K504" t="s">
        <v>2791</v>
      </c>
      <c r="L504" t="s">
        <v>220</v>
      </c>
      <c r="M504" t="s">
        <v>20</v>
      </c>
      <c r="N504" t="s">
        <v>2296</v>
      </c>
      <c r="O504" t="s">
        <v>2297</v>
      </c>
      <c r="P504" t="s">
        <v>2887</v>
      </c>
      <c r="R504">
        <v>31557</v>
      </c>
      <c r="S504" t="b">
        <v>1</v>
      </c>
      <c r="T504" t="s">
        <v>2317</v>
      </c>
      <c r="U504" t="s">
        <v>2315</v>
      </c>
      <c r="V504" t="s">
        <v>2299</v>
      </c>
      <c r="X504" s="76">
        <v>1</v>
      </c>
      <c r="Y504" s="89" t="b">
        <f t="shared" si="8"/>
        <v>0</v>
      </c>
      <c r="AB504"/>
      <c r="AC504"/>
      <c r="AD504"/>
      <c r="AE504"/>
      <c r="AG504" s="29"/>
      <c r="AH504" s="29"/>
      <c r="AI504" s="29"/>
      <c r="AJ504" s="29"/>
    </row>
    <row r="505" spans="1:36" x14ac:dyDescent="0.3">
      <c r="A505" s="84">
        <v>551</v>
      </c>
      <c r="B505" t="s">
        <v>2318</v>
      </c>
      <c r="C505" s="58">
        <v>45932</v>
      </c>
      <c r="D505" s="76" t="s">
        <v>21</v>
      </c>
      <c r="E505" t="s">
        <v>31</v>
      </c>
      <c r="F505" t="s">
        <v>103</v>
      </c>
      <c r="G505" s="95" t="s">
        <v>2319</v>
      </c>
      <c r="I505" s="4" t="s">
        <v>2320</v>
      </c>
      <c r="J505" s="4" t="s">
        <v>34</v>
      </c>
      <c r="K505" t="s">
        <v>2162</v>
      </c>
      <c r="L505" t="s">
        <v>220</v>
      </c>
      <c r="M505" t="s">
        <v>20</v>
      </c>
      <c r="N505" t="s">
        <v>2267</v>
      </c>
      <c r="O505" t="s">
        <v>2268</v>
      </c>
      <c r="P505" t="s">
        <v>2801</v>
      </c>
      <c r="Q505" t="s">
        <v>2269</v>
      </c>
      <c r="R505">
        <v>18146</v>
      </c>
      <c r="S505" t="b">
        <v>1</v>
      </c>
      <c r="T505" t="s">
        <v>2321</v>
      </c>
      <c r="U505" t="s">
        <v>2318</v>
      </c>
      <c r="V505" t="s">
        <v>2271</v>
      </c>
      <c r="X505" s="76">
        <v>1</v>
      </c>
      <c r="Y505" s="89" t="b">
        <f t="shared" si="8"/>
        <v>0</v>
      </c>
      <c r="AB505"/>
      <c r="AC505"/>
      <c r="AD505"/>
      <c r="AE505"/>
      <c r="AG505" s="29"/>
      <c r="AH505" s="29"/>
      <c r="AI505" s="29"/>
      <c r="AJ505" s="29"/>
    </row>
    <row r="506" spans="1:36" x14ac:dyDescent="0.3">
      <c r="A506" s="84">
        <v>552</v>
      </c>
      <c r="B506" t="s">
        <v>2322</v>
      </c>
      <c r="C506" s="58">
        <v>45932</v>
      </c>
      <c r="D506" s="76" t="s">
        <v>21</v>
      </c>
      <c r="E506" t="s">
        <v>31</v>
      </c>
      <c r="F506" t="s">
        <v>205</v>
      </c>
      <c r="G506" s="95" t="s">
        <v>2323</v>
      </c>
      <c r="I506" s="4" t="s">
        <v>2324</v>
      </c>
      <c r="J506" s="4" t="s">
        <v>2804</v>
      </c>
      <c r="K506" t="s">
        <v>2791</v>
      </c>
      <c r="L506" t="s">
        <v>39</v>
      </c>
      <c r="M506" t="s">
        <v>20</v>
      </c>
      <c r="N506" t="s">
        <v>2296</v>
      </c>
      <c r="O506" t="s">
        <v>2297</v>
      </c>
      <c r="P506" t="s">
        <v>2887</v>
      </c>
      <c r="R506">
        <v>31557</v>
      </c>
      <c r="S506" t="b">
        <v>1</v>
      </c>
      <c r="T506" t="s">
        <v>2325</v>
      </c>
      <c r="U506" t="s">
        <v>2322</v>
      </c>
      <c r="V506" t="s">
        <v>2299</v>
      </c>
      <c r="X506" s="76">
        <v>1</v>
      </c>
      <c r="Y506" s="89" t="b">
        <f t="shared" si="8"/>
        <v>0</v>
      </c>
      <c r="AB506"/>
      <c r="AC506"/>
      <c r="AD506"/>
      <c r="AE506"/>
      <c r="AG506" s="29"/>
      <c r="AH506" s="29"/>
      <c r="AI506" s="29"/>
      <c r="AJ506" s="29"/>
    </row>
    <row r="507" spans="1:36" x14ac:dyDescent="0.3">
      <c r="A507" s="84">
        <v>553</v>
      </c>
      <c r="B507" t="s">
        <v>2326</v>
      </c>
      <c r="C507" s="58">
        <v>45932</v>
      </c>
      <c r="D507" s="76" t="s">
        <v>21</v>
      </c>
      <c r="E507" t="s">
        <v>41</v>
      </c>
      <c r="F507" t="s">
        <v>284</v>
      </c>
      <c r="G507" s="95" t="s">
        <v>2327</v>
      </c>
      <c r="H507" s="99" t="s">
        <v>2916</v>
      </c>
      <c r="I507" s="4" t="s">
        <v>2204</v>
      </c>
      <c r="J507" s="4" t="s">
        <v>34</v>
      </c>
      <c r="K507" t="s">
        <v>2205</v>
      </c>
      <c r="L507" t="s">
        <v>1654</v>
      </c>
      <c r="M507" t="s">
        <v>20</v>
      </c>
      <c r="N507" t="s">
        <v>2206</v>
      </c>
      <c r="O507" t="s">
        <v>2424</v>
      </c>
      <c r="P507" t="s">
        <v>2803</v>
      </c>
      <c r="R507">
        <v>31096</v>
      </c>
      <c r="S507" t="b">
        <v>1</v>
      </c>
      <c r="T507" t="s">
        <v>2328</v>
      </c>
      <c r="U507" t="s">
        <v>2326</v>
      </c>
      <c r="V507" t="s">
        <v>2208</v>
      </c>
      <c r="X507" s="76">
        <v>1</v>
      </c>
      <c r="Y507" s="89" t="b">
        <f t="shared" si="8"/>
        <v>0</v>
      </c>
      <c r="AB507"/>
      <c r="AC507"/>
      <c r="AD507"/>
      <c r="AE507"/>
      <c r="AG507" s="29"/>
      <c r="AH507" s="29"/>
      <c r="AI507" s="29"/>
      <c r="AJ507" s="29"/>
    </row>
    <row r="508" spans="1:36" x14ac:dyDescent="0.3">
      <c r="A508" s="84">
        <v>554</v>
      </c>
      <c r="B508" t="s">
        <v>2329</v>
      </c>
      <c r="C508" s="58">
        <v>45932</v>
      </c>
      <c r="D508" s="76" t="s">
        <v>21</v>
      </c>
      <c r="E508" t="s">
        <v>41</v>
      </c>
      <c r="F508" t="s">
        <v>205</v>
      </c>
      <c r="G508" s="95" t="s">
        <v>2330</v>
      </c>
      <c r="H508" s="99" t="s">
        <v>2815</v>
      </c>
      <c r="I508" s="4" t="s">
        <v>1166</v>
      </c>
      <c r="J508" s="4" t="s">
        <v>34</v>
      </c>
      <c r="K508" t="s">
        <v>2791</v>
      </c>
      <c r="L508" t="s">
        <v>449</v>
      </c>
      <c r="M508" t="s">
        <v>20</v>
      </c>
      <c r="N508" t="s">
        <v>2296</v>
      </c>
      <c r="O508" t="s">
        <v>2297</v>
      </c>
      <c r="P508" t="s">
        <v>2887</v>
      </c>
      <c r="R508">
        <v>31557</v>
      </c>
      <c r="S508" t="b">
        <v>1</v>
      </c>
      <c r="T508" t="s">
        <v>2331</v>
      </c>
      <c r="U508" t="s">
        <v>2329</v>
      </c>
      <c r="V508" t="s">
        <v>2299</v>
      </c>
      <c r="X508" s="76">
        <v>1</v>
      </c>
      <c r="Y508" s="89" t="b">
        <f t="shared" si="8"/>
        <v>0</v>
      </c>
      <c r="AB508"/>
      <c r="AC508"/>
      <c r="AD508"/>
      <c r="AE508"/>
      <c r="AG508" s="29"/>
      <c r="AH508" s="29"/>
      <c r="AI508" s="29"/>
      <c r="AJ508" s="29"/>
    </row>
    <row r="509" spans="1:36" x14ac:dyDescent="0.3">
      <c r="A509" s="84">
        <v>555</v>
      </c>
      <c r="B509" t="s">
        <v>2332</v>
      </c>
      <c r="C509" s="58">
        <v>45932</v>
      </c>
      <c r="D509" s="76" t="s">
        <v>21</v>
      </c>
      <c r="E509" t="s">
        <v>31</v>
      </c>
      <c r="F509" t="s">
        <v>205</v>
      </c>
      <c r="G509" s="95" t="s">
        <v>2333</v>
      </c>
      <c r="H509" s="99" t="s">
        <v>2824</v>
      </c>
      <c r="I509" s="4" t="s">
        <v>2334</v>
      </c>
      <c r="J509" s="4" t="s">
        <v>34</v>
      </c>
      <c r="K509" t="s">
        <v>2306</v>
      </c>
      <c r="L509" t="s">
        <v>2335</v>
      </c>
      <c r="M509" t="s">
        <v>20</v>
      </c>
      <c r="N509" t="s">
        <v>2296</v>
      </c>
      <c r="O509" t="s">
        <v>2297</v>
      </c>
      <c r="P509" t="s">
        <v>2887</v>
      </c>
      <c r="R509">
        <v>31557</v>
      </c>
      <c r="S509" t="b">
        <v>1</v>
      </c>
      <c r="T509" t="s">
        <v>2336</v>
      </c>
      <c r="U509" t="s">
        <v>2332</v>
      </c>
      <c r="V509" t="s">
        <v>2299</v>
      </c>
      <c r="X509" s="76">
        <v>1</v>
      </c>
      <c r="Y509" s="89" t="b">
        <f t="shared" si="8"/>
        <v>0</v>
      </c>
      <c r="AB509"/>
      <c r="AC509"/>
      <c r="AD509"/>
      <c r="AE509"/>
      <c r="AG509" s="29"/>
      <c r="AH509" s="29"/>
      <c r="AI509" s="29"/>
      <c r="AJ509" s="29"/>
    </row>
    <row r="510" spans="1:36" x14ac:dyDescent="0.3">
      <c r="A510" s="84">
        <v>556</v>
      </c>
      <c r="B510" t="s">
        <v>2337</v>
      </c>
      <c r="C510" s="58">
        <v>45932</v>
      </c>
      <c r="D510" s="76" t="s">
        <v>21</v>
      </c>
      <c r="E510" t="s">
        <v>41</v>
      </c>
      <c r="F510" t="s">
        <v>103</v>
      </c>
      <c r="G510" s="95" t="s">
        <v>2338</v>
      </c>
      <c r="H510" s="99" t="s">
        <v>2916</v>
      </c>
      <c r="I510" s="4" t="s">
        <v>2204</v>
      </c>
      <c r="J510" s="4" t="s">
        <v>34</v>
      </c>
      <c r="K510" t="s">
        <v>2205</v>
      </c>
      <c r="L510" t="s">
        <v>1654</v>
      </c>
      <c r="M510" t="s">
        <v>20</v>
      </c>
      <c r="N510" t="s">
        <v>2206</v>
      </c>
      <c r="O510" t="s">
        <v>2424</v>
      </c>
      <c r="P510" t="s">
        <v>2803</v>
      </c>
      <c r="R510">
        <v>31096</v>
      </c>
      <c r="S510" t="b">
        <v>1</v>
      </c>
      <c r="T510" t="s">
        <v>2339</v>
      </c>
      <c r="U510" t="s">
        <v>2337</v>
      </c>
      <c r="V510" t="s">
        <v>2208</v>
      </c>
      <c r="X510" s="76">
        <v>1</v>
      </c>
      <c r="Y510" s="89" t="b">
        <f t="shared" si="8"/>
        <v>0</v>
      </c>
      <c r="AB510"/>
      <c r="AC510"/>
      <c r="AD510"/>
      <c r="AE510"/>
      <c r="AG510" s="29"/>
      <c r="AH510" s="29"/>
      <c r="AI510" s="29"/>
      <c r="AJ510" s="29"/>
    </row>
    <row r="511" spans="1:36" x14ac:dyDescent="0.3">
      <c r="A511" s="84">
        <v>557</v>
      </c>
      <c r="B511" t="s">
        <v>2340</v>
      </c>
      <c r="C511" s="58">
        <v>45932</v>
      </c>
      <c r="D511" s="76" t="s">
        <v>21</v>
      </c>
      <c r="E511" t="s">
        <v>31</v>
      </c>
      <c r="F511" t="s">
        <v>205</v>
      </c>
      <c r="G511" s="95" t="s">
        <v>2341</v>
      </c>
      <c r="H511" s="99" t="s">
        <v>2813</v>
      </c>
      <c r="I511" s="4" t="s">
        <v>2295</v>
      </c>
      <c r="J511" s="4" t="s">
        <v>34</v>
      </c>
      <c r="K511" t="s">
        <v>2306</v>
      </c>
      <c r="L511" t="s">
        <v>804</v>
      </c>
      <c r="M511" t="s">
        <v>20</v>
      </c>
      <c r="N511" t="s">
        <v>2296</v>
      </c>
      <c r="O511" t="s">
        <v>2297</v>
      </c>
      <c r="P511" t="s">
        <v>2887</v>
      </c>
      <c r="R511">
        <v>31557</v>
      </c>
      <c r="S511" t="b">
        <v>1</v>
      </c>
      <c r="T511" t="s">
        <v>2342</v>
      </c>
      <c r="U511" t="s">
        <v>2340</v>
      </c>
      <c r="V511" t="s">
        <v>2299</v>
      </c>
      <c r="X511" s="76">
        <v>1</v>
      </c>
      <c r="Y511" s="89" t="b">
        <f t="shared" si="8"/>
        <v>0</v>
      </c>
      <c r="AB511"/>
      <c r="AC511"/>
      <c r="AD511"/>
      <c r="AE511"/>
      <c r="AG511" s="29"/>
      <c r="AH511" s="29"/>
      <c r="AI511" s="29"/>
      <c r="AJ511" s="29"/>
    </row>
    <row r="512" spans="1:36" x14ac:dyDescent="0.3">
      <c r="A512" s="84">
        <v>558</v>
      </c>
      <c r="B512" t="s">
        <v>2343</v>
      </c>
      <c r="C512" s="58">
        <v>45932</v>
      </c>
      <c r="D512" s="76" t="s">
        <v>21</v>
      </c>
      <c r="E512" t="s">
        <v>41</v>
      </c>
      <c r="F512" t="s">
        <v>284</v>
      </c>
      <c r="G512" s="95" t="s">
        <v>2344</v>
      </c>
      <c r="H512" s="99" t="s">
        <v>2815</v>
      </c>
      <c r="I512" s="4" t="s">
        <v>1166</v>
      </c>
      <c r="J512" s="4" t="s">
        <v>34</v>
      </c>
      <c r="K512" t="s">
        <v>2306</v>
      </c>
      <c r="L512" t="s">
        <v>2345</v>
      </c>
      <c r="M512" t="s">
        <v>20</v>
      </c>
      <c r="N512" t="s">
        <v>2296</v>
      </c>
      <c r="O512" t="s">
        <v>2297</v>
      </c>
      <c r="P512" t="s">
        <v>2887</v>
      </c>
      <c r="R512">
        <v>31557</v>
      </c>
      <c r="S512" t="b">
        <v>1</v>
      </c>
      <c r="T512" t="s">
        <v>2346</v>
      </c>
      <c r="U512" t="s">
        <v>2343</v>
      </c>
      <c r="V512" t="s">
        <v>2299</v>
      </c>
      <c r="X512" s="76">
        <v>1</v>
      </c>
      <c r="Y512" s="89" t="b">
        <f t="shared" si="8"/>
        <v>0</v>
      </c>
      <c r="AB512"/>
      <c r="AC512"/>
      <c r="AD512"/>
      <c r="AE512"/>
      <c r="AG512" s="29"/>
      <c r="AH512" s="29"/>
      <c r="AI512" s="29"/>
      <c r="AJ512" s="29"/>
    </row>
    <row r="513" spans="1:36" x14ac:dyDescent="0.3">
      <c r="A513" s="84">
        <v>559</v>
      </c>
      <c r="B513" t="s">
        <v>2347</v>
      </c>
      <c r="C513" s="58">
        <v>45932</v>
      </c>
      <c r="D513" s="76" t="s">
        <v>21</v>
      </c>
      <c r="E513" t="s">
        <v>32</v>
      </c>
      <c r="F513" t="s">
        <v>103</v>
      </c>
      <c r="G513" s="95" t="s">
        <v>2348</v>
      </c>
      <c r="H513" s="99" t="s">
        <v>2916</v>
      </c>
      <c r="I513" s="4" t="s">
        <v>2204</v>
      </c>
      <c r="J513" s="4" t="s">
        <v>34</v>
      </c>
      <c r="K513" t="s">
        <v>2205</v>
      </c>
      <c r="L513" t="s">
        <v>1654</v>
      </c>
      <c r="M513" t="s">
        <v>20</v>
      </c>
      <c r="N513" t="s">
        <v>2206</v>
      </c>
      <c r="O513" t="s">
        <v>2424</v>
      </c>
      <c r="P513" t="s">
        <v>2803</v>
      </c>
      <c r="R513">
        <v>31096</v>
      </c>
      <c r="S513" t="b">
        <v>1</v>
      </c>
      <c r="T513" t="s">
        <v>2349</v>
      </c>
      <c r="U513" t="s">
        <v>2347</v>
      </c>
      <c r="V513" t="s">
        <v>2208</v>
      </c>
      <c r="X513" s="76">
        <v>1</v>
      </c>
      <c r="Y513" s="89" t="b">
        <f t="shared" si="8"/>
        <v>0</v>
      </c>
      <c r="AB513"/>
      <c r="AC513"/>
      <c r="AD513"/>
      <c r="AE513"/>
      <c r="AG513" s="29"/>
      <c r="AH513" s="29"/>
      <c r="AI513" s="29"/>
      <c r="AJ513" s="29"/>
    </row>
    <row r="514" spans="1:36" x14ac:dyDescent="0.3">
      <c r="A514" s="84">
        <v>560</v>
      </c>
      <c r="B514" t="s">
        <v>2350</v>
      </c>
      <c r="C514" s="58">
        <v>45932</v>
      </c>
      <c r="D514" s="76" t="s">
        <v>21</v>
      </c>
      <c r="E514" t="s">
        <v>41</v>
      </c>
      <c r="F514" t="s">
        <v>284</v>
      </c>
      <c r="G514" s="95" t="s">
        <v>2351</v>
      </c>
      <c r="H514" s="99" t="s">
        <v>2824</v>
      </c>
      <c r="I514" s="4" t="s">
        <v>2334</v>
      </c>
      <c r="J514" s="4" t="s">
        <v>34</v>
      </c>
      <c r="K514" t="s">
        <v>2306</v>
      </c>
      <c r="L514" t="s">
        <v>808</v>
      </c>
      <c r="M514" t="s">
        <v>20</v>
      </c>
      <c r="N514" t="s">
        <v>2296</v>
      </c>
      <c r="O514" t="s">
        <v>2297</v>
      </c>
      <c r="P514" t="s">
        <v>2887</v>
      </c>
      <c r="R514">
        <v>31557</v>
      </c>
      <c r="S514" t="b">
        <v>1</v>
      </c>
      <c r="T514" t="s">
        <v>2352</v>
      </c>
      <c r="U514" t="s">
        <v>2350</v>
      </c>
      <c r="V514" t="s">
        <v>2299</v>
      </c>
      <c r="X514" s="76">
        <v>1</v>
      </c>
      <c r="Y514" s="89" t="b">
        <f t="shared" si="8"/>
        <v>0</v>
      </c>
      <c r="AB514"/>
      <c r="AC514"/>
      <c r="AD514"/>
      <c r="AE514"/>
      <c r="AG514" s="29"/>
      <c r="AH514" s="29"/>
      <c r="AI514" s="29"/>
      <c r="AJ514" s="29"/>
    </row>
    <row r="515" spans="1:36" x14ac:dyDescent="0.3">
      <c r="A515" s="84">
        <v>561</v>
      </c>
      <c r="B515" t="s">
        <v>2353</v>
      </c>
      <c r="C515" s="58">
        <v>45932</v>
      </c>
      <c r="D515" s="76" t="s">
        <v>21</v>
      </c>
      <c r="E515" t="s">
        <v>31</v>
      </c>
      <c r="F515" t="s">
        <v>103</v>
      </c>
      <c r="G515" s="95" t="s">
        <v>2354</v>
      </c>
      <c r="H515" s="99" t="s">
        <v>2916</v>
      </c>
      <c r="I515" s="4" t="s">
        <v>2204</v>
      </c>
      <c r="J515" s="4" t="s">
        <v>34</v>
      </c>
      <c r="K515" t="s">
        <v>2205</v>
      </c>
      <c r="L515" t="s">
        <v>1156</v>
      </c>
      <c r="M515" t="s">
        <v>20</v>
      </c>
      <c r="N515" t="s">
        <v>2206</v>
      </c>
      <c r="O515" t="s">
        <v>2424</v>
      </c>
      <c r="P515" t="s">
        <v>2803</v>
      </c>
      <c r="R515">
        <v>31096</v>
      </c>
      <c r="S515" t="b">
        <v>1</v>
      </c>
      <c r="T515" t="s">
        <v>2355</v>
      </c>
      <c r="U515" t="s">
        <v>2353</v>
      </c>
      <c r="V515" t="s">
        <v>2208</v>
      </c>
      <c r="X515" s="76">
        <v>1</v>
      </c>
      <c r="Y515" s="89" t="b">
        <f t="shared" si="8"/>
        <v>0</v>
      </c>
      <c r="AB515"/>
      <c r="AC515"/>
      <c r="AD515"/>
      <c r="AE515"/>
      <c r="AG515" s="29"/>
      <c r="AH515" s="29"/>
      <c r="AI515" s="29"/>
      <c r="AJ515" s="29"/>
    </row>
    <row r="516" spans="1:36" x14ac:dyDescent="0.3">
      <c r="A516" s="84">
        <v>562</v>
      </c>
      <c r="B516" t="s">
        <v>2356</v>
      </c>
      <c r="C516" s="58">
        <v>45932</v>
      </c>
      <c r="D516" s="76" t="s">
        <v>21</v>
      </c>
      <c r="E516" t="s">
        <v>346</v>
      </c>
      <c r="F516" t="s">
        <v>284</v>
      </c>
      <c r="G516" s="95" t="s">
        <v>2357</v>
      </c>
      <c r="H516" s="99" t="s">
        <v>2813</v>
      </c>
      <c r="I516" s="4" t="s">
        <v>2295</v>
      </c>
      <c r="J516" s="4" t="s">
        <v>34</v>
      </c>
      <c r="K516" t="s">
        <v>2306</v>
      </c>
      <c r="L516" t="s">
        <v>783</v>
      </c>
      <c r="M516" t="s">
        <v>20</v>
      </c>
      <c r="N516" t="s">
        <v>2296</v>
      </c>
      <c r="O516" t="s">
        <v>2297</v>
      </c>
      <c r="P516" t="s">
        <v>2887</v>
      </c>
      <c r="R516">
        <v>31557</v>
      </c>
      <c r="S516" t="b">
        <v>1</v>
      </c>
      <c r="T516" t="s">
        <v>2358</v>
      </c>
      <c r="U516" t="s">
        <v>2356</v>
      </c>
      <c r="V516" t="s">
        <v>2299</v>
      </c>
      <c r="X516" s="76">
        <v>1</v>
      </c>
      <c r="Y516" s="89" t="b">
        <f t="shared" si="8"/>
        <v>0</v>
      </c>
      <c r="AB516"/>
      <c r="AC516"/>
      <c r="AD516"/>
      <c r="AE516"/>
      <c r="AG516" s="29"/>
      <c r="AH516" s="29"/>
      <c r="AI516" s="29"/>
      <c r="AJ516" s="29"/>
    </row>
    <row r="517" spans="1:36" ht="33" x14ac:dyDescent="0.3">
      <c r="A517" s="84">
        <v>563</v>
      </c>
      <c r="B517" t="s">
        <v>2359</v>
      </c>
      <c r="C517" s="58">
        <v>45932</v>
      </c>
      <c r="D517" s="76" t="s">
        <v>300</v>
      </c>
      <c r="E517" t="s">
        <v>31</v>
      </c>
      <c r="F517" t="s">
        <v>205</v>
      </c>
      <c r="G517" s="95" t="s">
        <v>2360</v>
      </c>
      <c r="H517" s="99" t="s">
        <v>2913</v>
      </c>
      <c r="I517" s="4" t="s">
        <v>2361</v>
      </c>
      <c r="J517" s="4" t="s">
        <v>2926</v>
      </c>
      <c r="K517" t="s">
        <v>1248</v>
      </c>
      <c r="L517" t="s">
        <v>2362</v>
      </c>
      <c r="M517" t="s">
        <v>20</v>
      </c>
      <c r="N517" t="s">
        <v>1249</v>
      </c>
      <c r="O517" t="s">
        <v>1250</v>
      </c>
      <c r="P517" t="s">
        <v>2866</v>
      </c>
      <c r="Q517" t="s">
        <v>1251</v>
      </c>
      <c r="R517">
        <v>17827</v>
      </c>
      <c r="S517" t="b">
        <v>1</v>
      </c>
      <c r="T517" t="s">
        <v>2363</v>
      </c>
      <c r="U517" t="s">
        <v>2359</v>
      </c>
      <c r="V517" t="s">
        <v>2364</v>
      </c>
      <c r="X517" s="76">
        <v>1</v>
      </c>
      <c r="Y517" s="89" t="b">
        <f t="shared" si="8"/>
        <v>0</v>
      </c>
      <c r="AB517"/>
      <c r="AC517"/>
      <c r="AD517"/>
      <c r="AE517"/>
      <c r="AG517" s="29"/>
      <c r="AH517" s="29"/>
      <c r="AI517" s="29"/>
      <c r="AJ517" s="29"/>
    </row>
    <row r="518" spans="1:36" x14ac:dyDescent="0.3">
      <c r="A518" s="84">
        <v>564</v>
      </c>
      <c r="B518" t="s">
        <v>2365</v>
      </c>
      <c r="C518" s="58">
        <v>45932</v>
      </c>
      <c r="D518" s="76" t="s">
        <v>44</v>
      </c>
      <c r="E518" t="s">
        <v>346</v>
      </c>
      <c r="F518" t="s">
        <v>284</v>
      </c>
      <c r="G518" s="95" t="s">
        <v>2366</v>
      </c>
      <c r="H518" s="99" t="s">
        <v>2917</v>
      </c>
      <c r="I518" s="112" t="s">
        <v>2367</v>
      </c>
      <c r="J518" s="112" t="s">
        <v>1650</v>
      </c>
      <c r="K518" t="s">
        <v>2205</v>
      </c>
      <c r="L518" t="s">
        <v>457</v>
      </c>
      <c r="M518" t="s">
        <v>20</v>
      </c>
      <c r="N518" t="s">
        <v>2206</v>
      </c>
      <c r="O518" t="s">
        <v>2424</v>
      </c>
      <c r="P518" t="s">
        <v>2803</v>
      </c>
      <c r="R518">
        <v>31096</v>
      </c>
      <c r="S518" t="b">
        <v>1</v>
      </c>
      <c r="T518" t="s">
        <v>2368</v>
      </c>
      <c r="U518" t="s">
        <v>2365</v>
      </c>
      <c r="V518" t="s">
        <v>2208</v>
      </c>
      <c r="X518" s="76">
        <v>1</v>
      </c>
      <c r="Y518" s="89" t="b">
        <f t="shared" si="8"/>
        <v>0</v>
      </c>
      <c r="AB518"/>
      <c r="AC518"/>
      <c r="AD518"/>
      <c r="AE518"/>
      <c r="AG518" s="29"/>
      <c r="AH518" s="29"/>
      <c r="AI518" s="29"/>
      <c r="AJ518" s="29"/>
    </row>
    <row r="519" spans="1:36" x14ac:dyDescent="0.3">
      <c r="A519" s="84">
        <v>565</v>
      </c>
      <c r="B519" t="s">
        <v>2369</v>
      </c>
      <c r="C519" s="58">
        <v>45932</v>
      </c>
      <c r="D519" s="76" t="s">
        <v>44</v>
      </c>
      <c r="E519" t="s">
        <v>32</v>
      </c>
      <c r="F519" t="s">
        <v>103</v>
      </c>
      <c r="G519" s="95" t="s">
        <v>2370</v>
      </c>
      <c r="H519" s="99" t="s">
        <v>2917</v>
      </c>
      <c r="I519" s="112" t="s">
        <v>2367</v>
      </c>
      <c r="J519" s="112" t="s">
        <v>1650</v>
      </c>
      <c r="K519" t="s">
        <v>2205</v>
      </c>
      <c r="L519" t="s">
        <v>457</v>
      </c>
      <c r="M519" t="s">
        <v>20</v>
      </c>
      <c r="N519" t="s">
        <v>2206</v>
      </c>
      <c r="O519" t="s">
        <v>2424</v>
      </c>
      <c r="P519" t="s">
        <v>2803</v>
      </c>
      <c r="R519">
        <v>31096</v>
      </c>
      <c r="S519" t="b">
        <v>1</v>
      </c>
      <c r="T519" t="s">
        <v>2371</v>
      </c>
      <c r="U519" t="s">
        <v>2369</v>
      </c>
      <c r="V519" t="s">
        <v>2208</v>
      </c>
      <c r="X519" s="76">
        <v>1</v>
      </c>
      <c r="Y519" s="89" t="b">
        <f t="shared" si="8"/>
        <v>0</v>
      </c>
      <c r="AB519"/>
      <c r="AC519"/>
      <c r="AD519"/>
      <c r="AE519"/>
      <c r="AG519" s="29"/>
      <c r="AH519" s="29"/>
      <c r="AI519" s="29"/>
      <c r="AJ519" s="29"/>
    </row>
    <row r="520" spans="1:36" x14ac:dyDescent="0.3">
      <c r="A520" s="84">
        <v>566</v>
      </c>
      <c r="B520" t="s">
        <v>2372</v>
      </c>
      <c r="C520" s="58">
        <v>45932</v>
      </c>
      <c r="D520" s="76" t="s">
        <v>44</v>
      </c>
      <c r="E520" t="s">
        <v>195</v>
      </c>
      <c r="F520" t="s">
        <v>205</v>
      </c>
      <c r="G520" s="95" t="s">
        <v>2373</v>
      </c>
      <c r="H520" s="103" t="s">
        <v>1741</v>
      </c>
      <c r="I520" s="4" t="s">
        <v>2374</v>
      </c>
      <c r="J520" s="4" t="s">
        <v>2266</v>
      </c>
      <c r="K520" t="s">
        <v>2205</v>
      </c>
      <c r="L520" t="s">
        <v>807</v>
      </c>
      <c r="M520" t="s">
        <v>20</v>
      </c>
      <c r="N520" t="s">
        <v>2375</v>
      </c>
      <c r="O520" t="s">
        <v>2385</v>
      </c>
      <c r="P520" t="s">
        <v>2803</v>
      </c>
      <c r="Q520" t="s">
        <v>2376</v>
      </c>
      <c r="R520">
        <v>31096</v>
      </c>
      <c r="S520" t="b">
        <v>1</v>
      </c>
      <c r="T520" t="s">
        <v>2377</v>
      </c>
      <c r="U520" t="s">
        <v>2372</v>
      </c>
      <c r="V520" t="s">
        <v>2378</v>
      </c>
      <c r="X520" s="76">
        <v>1</v>
      </c>
      <c r="Y520" s="89" t="b">
        <f t="shared" si="8"/>
        <v>0</v>
      </c>
      <c r="AB520"/>
      <c r="AC520"/>
      <c r="AD520"/>
      <c r="AE520"/>
      <c r="AG520" s="29"/>
      <c r="AH520" s="29"/>
      <c r="AI520" s="29"/>
      <c r="AJ520" s="29"/>
    </row>
    <row r="521" spans="1:36" x14ac:dyDescent="0.3">
      <c r="A521" s="84">
        <v>567</v>
      </c>
      <c r="B521" t="s">
        <v>2379</v>
      </c>
      <c r="C521" s="58">
        <v>45932</v>
      </c>
      <c r="D521" s="76" t="s">
        <v>44</v>
      </c>
      <c r="E521" t="s">
        <v>31</v>
      </c>
      <c r="F521" t="s">
        <v>103</v>
      </c>
      <c r="G521" s="95" t="s">
        <v>2380</v>
      </c>
      <c r="H521" s="99" t="s">
        <v>2917</v>
      </c>
      <c r="I521" s="112" t="s">
        <v>2367</v>
      </c>
      <c r="J521" s="112" t="s">
        <v>1650</v>
      </c>
      <c r="K521" t="s">
        <v>2205</v>
      </c>
      <c r="L521" t="s">
        <v>457</v>
      </c>
      <c r="M521" t="s">
        <v>20</v>
      </c>
      <c r="N521" t="s">
        <v>2206</v>
      </c>
      <c r="O521" t="s">
        <v>2424</v>
      </c>
      <c r="P521" t="s">
        <v>2803</v>
      </c>
      <c r="R521">
        <v>31096</v>
      </c>
      <c r="S521" t="b">
        <v>1</v>
      </c>
      <c r="T521" t="s">
        <v>2381</v>
      </c>
      <c r="U521" t="s">
        <v>2379</v>
      </c>
      <c r="V521" t="s">
        <v>2208</v>
      </c>
      <c r="X521" s="76">
        <v>1</v>
      </c>
      <c r="Y521" s="89" t="b">
        <f t="shared" si="8"/>
        <v>0</v>
      </c>
      <c r="AB521"/>
      <c r="AC521"/>
      <c r="AD521"/>
      <c r="AE521"/>
      <c r="AG521" s="29"/>
      <c r="AH521" s="29"/>
      <c r="AI521" s="29"/>
      <c r="AJ521" s="29"/>
    </row>
    <row r="522" spans="1:36" x14ac:dyDescent="0.3">
      <c r="A522" s="84">
        <v>568</v>
      </c>
      <c r="B522" t="s">
        <v>2382</v>
      </c>
      <c r="C522" s="58">
        <v>45932</v>
      </c>
      <c r="D522" s="76" t="s">
        <v>21</v>
      </c>
      <c r="E522" t="s">
        <v>195</v>
      </c>
      <c r="F522" t="s">
        <v>205</v>
      </c>
      <c r="G522" s="95" t="s">
        <v>2383</v>
      </c>
      <c r="H522" s="103" t="s">
        <v>1741</v>
      </c>
      <c r="I522" s="4" t="s">
        <v>2384</v>
      </c>
      <c r="J522" s="4" t="s">
        <v>34</v>
      </c>
      <c r="K522" t="s">
        <v>2205</v>
      </c>
      <c r="L522" t="s">
        <v>401</v>
      </c>
      <c r="M522" t="s">
        <v>20</v>
      </c>
      <c r="N522" t="s">
        <v>2375</v>
      </c>
      <c r="O522" t="s">
        <v>2385</v>
      </c>
      <c r="P522" t="s">
        <v>2803</v>
      </c>
      <c r="Q522" t="s">
        <v>2376</v>
      </c>
      <c r="R522">
        <v>31096</v>
      </c>
      <c r="S522" t="b">
        <v>1</v>
      </c>
      <c r="T522" t="s">
        <v>2386</v>
      </c>
      <c r="U522" t="s">
        <v>2382</v>
      </c>
      <c r="V522" t="s">
        <v>2378</v>
      </c>
      <c r="X522" s="76">
        <v>1</v>
      </c>
      <c r="Y522" s="89" t="b">
        <f t="shared" si="8"/>
        <v>0</v>
      </c>
      <c r="AB522"/>
      <c r="AC522"/>
      <c r="AD522"/>
      <c r="AE522"/>
      <c r="AG522" s="29"/>
      <c r="AH522" s="29"/>
      <c r="AI522" s="29"/>
      <c r="AJ522" s="29"/>
    </row>
    <row r="523" spans="1:36" x14ac:dyDescent="0.3">
      <c r="A523" s="84">
        <v>569</v>
      </c>
      <c r="B523" t="s">
        <v>2387</v>
      </c>
      <c r="C523" s="58">
        <v>45932</v>
      </c>
      <c r="D523" s="76" t="s">
        <v>44</v>
      </c>
      <c r="E523" t="s">
        <v>31</v>
      </c>
      <c r="F523" t="s">
        <v>284</v>
      </c>
      <c r="G523" s="95" t="s">
        <v>2388</v>
      </c>
      <c r="H523" s="99" t="s">
        <v>2917</v>
      </c>
      <c r="I523" s="112" t="s">
        <v>2367</v>
      </c>
      <c r="J523" s="112" t="s">
        <v>1650</v>
      </c>
      <c r="K523" t="s">
        <v>2205</v>
      </c>
      <c r="L523" t="s">
        <v>457</v>
      </c>
      <c r="M523" t="s">
        <v>20</v>
      </c>
      <c r="N523" t="s">
        <v>2206</v>
      </c>
      <c r="O523" t="s">
        <v>2424</v>
      </c>
      <c r="P523" t="s">
        <v>2803</v>
      </c>
      <c r="R523">
        <v>31096</v>
      </c>
      <c r="S523" t="b">
        <v>1</v>
      </c>
      <c r="T523" t="s">
        <v>2389</v>
      </c>
      <c r="U523" t="s">
        <v>2387</v>
      </c>
      <c r="V523" t="s">
        <v>2208</v>
      </c>
      <c r="X523" s="76">
        <v>1</v>
      </c>
      <c r="Y523" s="89" t="b">
        <f t="shared" si="8"/>
        <v>0</v>
      </c>
      <c r="AB523"/>
      <c r="AC523"/>
      <c r="AD523"/>
      <c r="AE523"/>
      <c r="AG523" s="29"/>
      <c r="AH523" s="29"/>
      <c r="AI523" s="29"/>
      <c r="AJ523" s="29"/>
    </row>
    <row r="524" spans="1:36" ht="49.5" x14ac:dyDescent="0.3">
      <c r="A524" s="84">
        <v>570</v>
      </c>
      <c r="B524" t="s">
        <v>2390</v>
      </c>
      <c r="C524" s="58">
        <v>45932</v>
      </c>
      <c r="D524" s="76" t="s">
        <v>300</v>
      </c>
      <c r="E524" t="s">
        <v>31</v>
      </c>
      <c r="F524" t="s">
        <v>205</v>
      </c>
      <c r="G524" s="95" t="s">
        <v>2391</v>
      </c>
      <c r="H524" s="99" t="s">
        <v>2918</v>
      </c>
      <c r="I524" s="4" t="s">
        <v>2392</v>
      </c>
      <c r="J524" s="4" t="s">
        <v>2393</v>
      </c>
      <c r="K524" t="s">
        <v>2205</v>
      </c>
      <c r="L524" t="s">
        <v>2394</v>
      </c>
      <c r="M524" t="s">
        <v>20</v>
      </c>
      <c r="N524" t="s">
        <v>2375</v>
      </c>
      <c r="O524" t="s">
        <v>2385</v>
      </c>
      <c r="P524" t="s">
        <v>2803</v>
      </c>
      <c r="Q524" t="s">
        <v>2376</v>
      </c>
      <c r="R524">
        <v>31096</v>
      </c>
      <c r="S524" t="b">
        <v>1</v>
      </c>
      <c r="T524" t="s">
        <v>2395</v>
      </c>
      <c r="U524" t="s">
        <v>2390</v>
      </c>
      <c r="V524" t="s">
        <v>2378</v>
      </c>
      <c r="X524" s="76">
        <v>1</v>
      </c>
      <c r="Y524" s="89" t="b">
        <f t="shared" si="8"/>
        <v>0</v>
      </c>
      <c r="AB524"/>
      <c r="AC524"/>
      <c r="AD524"/>
      <c r="AE524"/>
      <c r="AG524" s="29"/>
      <c r="AH524" s="29"/>
      <c r="AI524" s="29"/>
      <c r="AJ524" s="29"/>
    </row>
    <row r="525" spans="1:36" x14ac:dyDescent="0.3">
      <c r="A525" s="84">
        <v>571</v>
      </c>
      <c r="B525" t="s">
        <v>2396</v>
      </c>
      <c r="C525" s="58">
        <v>45932</v>
      </c>
      <c r="D525" s="76" t="s">
        <v>21</v>
      </c>
      <c r="E525" t="s">
        <v>31</v>
      </c>
      <c r="F525" t="s">
        <v>205</v>
      </c>
      <c r="G525" s="95" t="s">
        <v>2397</v>
      </c>
      <c r="I525" s="4" t="s">
        <v>2398</v>
      </c>
      <c r="J525" s="4" t="s">
        <v>34</v>
      </c>
      <c r="K525" t="s">
        <v>2162</v>
      </c>
      <c r="L525" t="s">
        <v>804</v>
      </c>
      <c r="M525" t="s">
        <v>20</v>
      </c>
      <c r="N525" t="s">
        <v>2267</v>
      </c>
      <c r="O525" t="s">
        <v>2268</v>
      </c>
      <c r="P525" t="s">
        <v>2801</v>
      </c>
      <c r="Q525" t="s">
        <v>2269</v>
      </c>
      <c r="R525">
        <v>18146</v>
      </c>
      <c r="S525" t="b">
        <v>1</v>
      </c>
      <c r="T525" t="s">
        <v>2399</v>
      </c>
      <c r="U525" t="s">
        <v>2396</v>
      </c>
      <c r="V525" t="s">
        <v>2271</v>
      </c>
      <c r="X525" s="76">
        <v>1</v>
      </c>
      <c r="Y525" s="89" t="b">
        <f t="shared" si="8"/>
        <v>0</v>
      </c>
      <c r="AB525"/>
      <c r="AC525"/>
      <c r="AD525"/>
      <c r="AE525"/>
      <c r="AG525" s="29"/>
      <c r="AH525" s="29"/>
      <c r="AI525" s="29"/>
      <c r="AJ525" s="29"/>
    </row>
    <row r="526" spans="1:36" x14ac:dyDescent="0.3">
      <c r="A526" s="84">
        <v>572</v>
      </c>
      <c r="B526" t="s">
        <v>2400</v>
      </c>
      <c r="C526" s="58">
        <v>45932</v>
      </c>
      <c r="D526" s="76" t="s">
        <v>21</v>
      </c>
      <c r="E526" t="s">
        <v>31</v>
      </c>
      <c r="F526" t="s">
        <v>205</v>
      </c>
      <c r="G526" s="95" t="s">
        <v>2401</v>
      </c>
      <c r="I526" s="4" t="s">
        <v>2402</v>
      </c>
      <c r="J526" s="4" t="s">
        <v>34</v>
      </c>
      <c r="K526" t="s">
        <v>2162</v>
      </c>
      <c r="L526" t="s">
        <v>2403</v>
      </c>
      <c r="M526" t="s">
        <v>20</v>
      </c>
      <c r="N526" t="s">
        <v>2267</v>
      </c>
      <c r="O526" t="s">
        <v>2268</v>
      </c>
      <c r="P526" t="s">
        <v>2801</v>
      </c>
      <c r="Q526" t="s">
        <v>2278</v>
      </c>
      <c r="R526">
        <v>18146</v>
      </c>
      <c r="S526" t="b">
        <v>1</v>
      </c>
      <c r="T526" t="s">
        <v>2404</v>
      </c>
      <c r="U526" t="s">
        <v>2400</v>
      </c>
      <c r="V526" t="s">
        <v>2271</v>
      </c>
      <c r="X526" s="76">
        <v>1</v>
      </c>
      <c r="Y526" s="89" t="b">
        <f t="shared" si="8"/>
        <v>0</v>
      </c>
      <c r="AB526"/>
      <c r="AC526"/>
      <c r="AD526"/>
      <c r="AE526"/>
      <c r="AG526" s="29"/>
      <c r="AH526" s="29"/>
      <c r="AI526" s="29"/>
      <c r="AJ526" s="29"/>
    </row>
    <row r="527" spans="1:36" x14ac:dyDescent="0.3">
      <c r="A527" s="84">
        <v>573</v>
      </c>
      <c r="B527" t="s">
        <v>2405</v>
      </c>
      <c r="C527" s="58">
        <v>45932</v>
      </c>
      <c r="D527" s="76" t="s">
        <v>44</v>
      </c>
      <c r="E527" t="s">
        <v>41</v>
      </c>
      <c r="F527" t="s">
        <v>103</v>
      </c>
      <c r="G527" s="95" t="s">
        <v>2406</v>
      </c>
      <c r="H527" s="99" t="s">
        <v>2917</v>
      </c>
      <c r="I527" s="112" t="s">
        <v>2367</v>
      </c>
      <c r="J527" s="112" t="s">
        <v>1650</v>
      </c>
      <c r="K527" t="s">
        <v>2205</v>
      </c>
      <c r="L527" t="s">
        <v>457</v>
      </c>
      <c r="M527" t="s">
        <v>20</v>
      </c>
      <c r="N527" t="s">
        <v>2206</v>
      </c>
      <c r="O527" t="s">
        <v>2424</v>
      </c>
      <c r="P527" t="s">
        <v>2803</v>
      </c>
      <c r="R527">
        <v>31096</v>
      </c>
      <c r="S527" t="b">
        <v>1</v>
      </c>
      <c r="T527" t="s">
        <v>2407</v>
      </c>
      <c r="U527" t="s">
        <v>2405</v>
      </c>
      <c r="V527" t="s">
        <v>2208</v>
      </c>
      <c r="X527" s="76">
        <v>1</v>
      </c>
      <c r="Y527" s="89" t="b">
        <f t="shared" si="8"/>
        <v>0</v>
      </c>
      <c r="AB527"/>
      <c r="AC527"/>
      <c r="AD527"/>
      <c r="AE527"/>
      <c r="AG527" s="29"/>
      <c r="AH527" s="29"/>
      <c r="AI527" s="29"/>
      <c r="AJ527" s="29"/>
    </row>
    <row r="528" spans="1:36" x14ac:dyDescent="0.3">
      <c r="A528" s="84">
        <v>574</v>
      </c>
      <c r="B528" t="s">
        <v>2408</v>
      </c>
      <c r="C528" s="58">
        <v>45932</v>
      </c>
      <c r="D528" s="76" t="s">
        <v>21</v>
      </c>
      <c r="E528" t="s">
        <v>31</v>
      </c>
      <c r="F528" t="s">
        <v>103</v>
      </c>
      <c r="G528" s="95" t="s">
        <v>2409</v>
      </c>
      <c r="I528" s="4" t="s">
        <v>2410</v>
      </c>
      <c r="J528" s="4" t="s">
        <v>34</v>
      </c>
      <c r="K528" t="s">
        <v>2162</v>
      </c>
      <c r="L528" t="s">
        <v>2411</v>
      </c>
      <c r="M528" t="s">
        <v>20</v>
      </c>
      <c r="N528" t="s">
        <v>2267</v>
      </c>
      <c r="O528" t="s">
        <v>2268</v>
      </c>
      <c r="P528" t="s">
        <v>2801</v>
      </c>
      <c r="Q528" t="s">
        <v>2278</v>
      </c>
      <c r="R528">
        <v>18146</v>
      </c>
      <c r="S528" t="b">
        <v>1</v>
      </c>
      <c r="T528" t="s">
        <v>2412</v>
      </c>
      <c r="U528" t="s">
        <v>2408</v>
      </c>
      <c r="V528" t="s">
        <v>2271</v>
      </c>
      <c r="X528" s="76">
        <v>1</v>
      </c>
      <c r="Y528" s="89" t="b">
        <f t="shared" si="8"/>
        <v>0</v>
      </c>
      <c r="AB528"/>
      <c r="AC528"/>
      <c r="AD528"/>
      <c r="AE528"/>
      <c r="AG528" s="29"/>
      <c r="AH528" s="29"/>
      <c r="AI528" s="29"/>
      <c r="AJ528" s="29"/>
    </row>
    <row r="529" spans="1:36" x14ac:dyDescent="0.3">
      <c r="A529" s="84">
        <v>575</v>
      </c>
      <c r="B529" t="s">
        <v>2413</v>
      </c>
      <c r="C529" s="58">
        <v>45932</v>
      </c>
      <c r="D529" s="76" t="s">
        <v>44</v>
      </c>
      <c r="E529" t="s">
        <v>195</v>
      </c>
      <c r="F529" t="s">
        <v>284</v>
      </c>
      <c r="G529" s="95" t="s">
        <v>2414</v>
      </c>
      <c r="H529" s="99" t="s">
        <v>2917</v>
      </c>
      <c r="I529" s="112" t="s">
        <v>2367</v>
      </c>
      <c r="J529" s="112" t="s">
        <v>2793</v>
      </c>
      <c r="K529" t="s">
        <v>2205</v>
      </c>
      <c r="L529" t="s">
        <v>457</v>
      </c>
      <c r="M529" t="s">
        <v>20</v>
      </c>
      <c r="N529" t="s">
        <v>2206</v>
      </c>
      <c r="O529" t="s">
        <v>2424</v>
      </c>
      <c r="P529" t="s">
        <v>2803</v>
      </c>
      <c r="R529">
        <v>31096</v>
      </c>
      <c r="S529" t="b">
        <v>1</v>
      </c>
      <c r="T529" t="s">
        <v>2415</v>
      </c>
      <c r="U529" t="s">
        <v>2413</v>
      </c>
      <c r="V529" t="s">
        <v>2208</v>
      </c>
      <c r="X529" s="76">
        <v>1</v>
      </c>
      <c r="Y529" s="89" t="b">
        <f t="shared" si="8"/>
        <v>0</v>
      </c>
      <c r="AB529"/>
      <c r="AC529"/>
      <c r="AD529"/>
      <c r="AE529"/>
      <c r="AG529" s="29"/>
      <c r="AH529" s="29"/>
      <c r="AI529" s="29"/>
      <c r="AJ529" s="29"/>
    </row>
    <row r="530" spans="1:36" ht="33" x14ac:dyDescent="0.3">
      <c r="A530" s="84">
        <v>576</v>
      </c>
      <c r="B530" t="s">
        <v>2416</v>
      </c>
      <c r="C530" s="58">
        <v>45932</v>
      </c>
      <c r="D530" s="76" t="s">
        <v>300</v>
      </c>
      <c r="E530" t="s">
        <v>31</v>
      </c>
      <c r="F530" t="s">
        <v>103</v>
      </c>
      <c r="G530" s="95" t="s">
        <v>2417</v>
      </c>
      <c r="H530" s="99" t="s">
        <v>2914</v>
      </c>
      <c r="I530" s="4" t="s">
        <v>2418</v>
      </c>
      <c r="J530" s="4" t="s">
        <v>2927</v>
      </c>
      <c r="K530" t="s">
        <v>2205</v>
      </c>
      <c r="L530" t="s">
        <v>457</v>
      </c>
      <c r="M530" t="s">
        <v>20</v>
      </c>
      <c r="N530" t="s">
        <v>2206</v>
      </c>
      <c r="O530" t="s">
        <v>2424</v>
      </c>
      <c r="P530" t="s">
        <v>2803</v>
      </c>
      <c r="R530">
        <v>31096</v>
      </c>
      <c r="S530" t="b">
        <v>1</v>
      </c>
      <c r="T530" t="s">
        <v>2419</v>
      </c>
      <c r="U530" t="s">
        <v>2416</v>
      </c>
      <c r="V530" t="s">
        <v>2208</v>
      </c>
      <c r="X530" s="76">
        <v>1</v>
      </c>
      <c r="Y530" s="89" t="b">
        <f t="shared" si="8"/>
        <v>0</v>
      </c>
      <c r="AB530"/>
      <c r="AC530"/>
      <c r="AD530"/>
      <c r="AE530"/>
      <c r="AG530" s="29"/>
      <c r="AH530" s="29"/>
      <c r="AI530" s="29"/>
      <c r="AJ530" s="29"/>
    </row>
    <row r="531" spans="1:36" x14ac:dyDescent="0.3">
      <c r="A531" s="84">
        <v>577</v>
      </c>
      <c r="B531" t="s">
        <v>2420</v>
      </c>
      <c r="C531" s="58">
        <v>45932</v>
      </c>
      <c r="D531" s="76" t="s">
        <v>21</v>
      </c>
      <c r="E531" t="s">
        <v>346</v>
      </c>
      <c r="F531" t="s">
        <v>284</v>
      </c>
      <c r="G531" s="95" t="s">
        <v>2421</v>
      </c>
      <c r="H531" s="103" t="s">
        <v>1741</v>
      </c>
      <c r="I531" s="4" t="s">
        <v>2422</v>
      </c>
      <c r="J531" s="4" t="s">
        <v>34</v>
      </c>
      <c r="K531" t="s">
        <v>2205</v>
      </c>
      <c r="L531" t="s">
        <v>2423</v>
      </c>
      <c r="M531" t="s">
        <v>20</v>
      </c>
      <c r="N531" t="s">
        <v>2206</v>
      </c>
      <c r="O531" t="s">
        <v>2424</v>
      </c>
      <c r="P531" t="s">
        <v>2803</v>
      </c>
      <c r="R531">
        <v>31096</v>
      </c>
      <c r="S531" t="b">
        <v>1</v>
      </c>
      <c r="T531" t="s">
        <v>2425</v>
      </c>
      <c r="U531" t="s">
        <v>2420</v>
      </c>
      <c r="V531" t="s">
        <v>2208</v>
      </c>
      <c r="X531" s="76">
        <v>1</v>
      </c>
      <c r="Y531" s="89" t="b">
        <f t="shared" si="8"/>
        <v>0</v>
      </c>
      <c r="AB531"/>
      <c r="AC531"/>
      <c r="AD531"/>
      <c r="AE531"/>
      <c r="AG531" s="29"/>
      <c r="AH531" s="29"/>
      <c r="AI531" s="29"/>
      <c r="AJ531" s="29"/>
    </row>
    <row r="532" spans="1:36" x14ac:dyDescent="0.3">
      <c r="A532" s="84">
        <v>578</v>
      </c>
      <c r="B532" t="s">
        <v>2426</v>
      </c>
      <c r="C532" s="58">
        <v>45932</v>
      </c>
      <c r="D532" s="76" t="s">
        <v>21</v>
      </c>
      <c r="E532" t="s">
        <v>41</v>
      </c>
      <c r="F532" t="s">
        <v>103</v>
      </c>
      <c r="G532" s="95" t="s">
        <v>2427</v>
      </c>
      <c r="H532" s="99" t="s">
        <v>2915</v>
      </c>
      <c r="I532" s="4" t="s">
        <v>2428</v>
      </c>
      <c r="J532" s="4" t="s">
        <v>34</v>
      </c>
      <c r="K532" t="s">
        <v>2205</v>
      </c>
      <c r="L532" t="s">
        <v>2403</v>
      </c>
      <c r="M532" t="s">
        <v>20</v>
      </c>
      <c r="N532" t="s">
        <v>2206</v>
      </c>
      <c r="O532" t="s">
        <v>2424</v>
      </c>
      <c r="P532" t="s">
        <v>2803</v>
      </c>
      <c r="R532">
        <v>31096</v>
      </c>
      <c r="S532" t="b">
        <v>1</v>
      </c>
      <c r="T532" t="s">
        <v>2429</v>
      </c>
      <c r="U532" t="s">
        <v>2426</v>
      </c>
      <c r="V532" t="s">
        <v>2208</v>
      </c>
      <c r="X532" s="76">
        <v>1</v>
      </c>
      <c r="Y532" s="89" t="b">
        <f t="shared" si="8"/>
        <v>0</v>
      </c>
      <c r="AB532"/>
      <c r="AC532"/>
      <c r="AD532"/>
      <c r="AE532"/>
      <c r="AG532" s="29"/>
      <c r="AH532" s="29"/>
      <c r="AI532" s="29"/>
      <c r="AJ532" s="29"/>
    </row>
    <row r="533" spans="1:36" x14ac:dyDescent="0.3">
      <c r="A533" s="84">
        <v>579</v>
      </c>
      <c r="B533" t="s">
        <v>2430</v>
      </c>
      <c r="C533" s="58">
        <v>45932</v>
      </c>
      <c r="D533" s="76" t="s">
        <v>21</v>
      </c>
      <c r="E533" t="s">
        <v>32</v>
      </c>
      <c r="F533" t="s">
        <v>103</v>
      </c>
      <c r="G533" s="95" t="s">
        <v>2431</v>
      </c>
      <c r="H533" s="99" t="s">
        <v>2915</v>
      </c>
      <c r="I533" s="4" t="s">
        <v>2428</v>
      </c>
      <c r="J533" s="4" t="s">
        <v>34</v>
      </c>
      <c r="K533" t="s">
        <v>2205</v>
      </c>
      <c r="L533" t="s">
        <v>2403</v>
      </c>
      <c r="M533" t="s">
        <v>20</v>
      </c>
      <c r="N533" t="s">
        <v>2206</v>
      </c>
      <c r="O533" t="s">
        <v>2424</v>
      </c>
      <c r="P533" t="s">
        <v>2803</v>
      </c>
      <c r="R533">
        <v>31096</v>
      </c>
      <c r="S533" t="b">
        <v>1</v>
      </c>
      <c r="T533" t="s">
        <v>2432</v>
      </c>
      <c r="U533" t="s">
        <v>2430</v>
      </c>
      <c r="V533" t="s">
        <v>2208</v>
      </c>
      <c r="X533" s="76">
        <v>1</v>
      </c>
      <c r="Y533" s="89" t="b">
        <f t="shared" si="8"/>
        <v>0</v>
      </c>
      <c r="AB533"/>
      <c r="AC533"/>
      <c r="AD533"/>
      <c r="AE533"/>
      <c r="AG533" s="29"/>
      <c r="AH533" s="29"/>
      <c r="AI533" s="29"/>
      <c r="AJ533" s="29"/>
    </row>
    <row r="534" spans="1:36" x14ac:dyDescent="0.3">
      <c r="A534" s="84">
        <v>580</v>
      </c>
      <c r="B534" t="s">
        <v>2433</v>
      </c>
      <c r="C534" s="58">
        <v>45932</v>
      </c>
      <c r="D534" s="76" t="s">
        <v>21</v>
      </c>
      <c r="E534" t="s">
        <v>32</v>
      </c>
      <c r="F534" t="s">
        <v>284</v>
      </c>
      <c r="G534" s="95" t="s">
        <v>2434</v>
      </c>
      <c r="H534" s="99" t="s">
        <v>2915</v>
      </c>
      <c r="I534" s="4" t="s">
        <v>2428</v>
      </c>
      <c r="J534" s="4" t="s">
        <v>34</v>
      </c>
      <c r="K534" t="s">
        <v>2205</v>
      </c>
      <c r="L534" t="s">
        <v>2403</v>
      </c>
      <c r="M534" t="s">
        <v>20</v>
      </c>
      <c r="N534" t="s">
        <v>2206</v>
      </c>
      <c r="O534" t="s">
        <v>2424</v>
      </c>
      <c r="P534" t="s">
        <v>2803</v>
      </c>
      <c r="R534">
        <v>31096</v>
      </c>
      <c r="S534" t="b">
        <v>1</v>
      </c>
      <c r="T534" t="s">
        <v>2435</v>
      </c>
      <c r="U534" t="s">
        <v>2433</v>
      </c>
      <c r="V534" t="s">
        <v>2208</v>
      </c>
      <c r="X534" s="76">
        <v>1</v>
      </c>
      <c r="Y534" s="89" t="b">
        <f t="shared" si="8"/>
        <v>0</v>
      </c>
      <c r="AB534"/>
      <c r="AC534"/>
      <c r="AD534"/>
      <c r="AE534"/>
      <c r="AG534" s="29"/>
      <c r="AH534" s="29"/>
      <c r="AI534" s="29"/>
      <c r="AJ534" s="29"/>
    </row>
    <row r="535" spans="1:36" x14ac:dyDescent="0.3">
      <c r="A535" s="84">
        <v>581</v>
      </c>
      <c r="B535" t="s">
        <v>2436</v>
      </c>
      <c r="C535" s="58">
        <v>45932</v>
      </c>
      <c r="D535" s="76" t="s">
        <v>21</v>
      </c>
      <c r="E535" t="s">
        <v>31</v>
      </c>
      <c r="F535" t="s">
        <v>205</v>
      </c>
      <c r="G535" s="95" t="s">
        <v>2437</v>
      </c>
      <c r="H535" s="103" t="s">
        <v>1741</v>
      </c>
      <c r="I535" s="4" t="s">
        <v>2438</v>
      </c>
      <c r="J535" s="4" t="s">
        <v>33</v>
      </c>
      <c r="K535" t="s">
        <v>2439</v>
      </c>
      <c r="L535" t="s">
        <v>449</v>
      </c>
      <c r="M535" t="s">
        <v>20</v>
      </c>
      <c r="N535" t="s">
        <v>2440</v>
      </c>
      <c r="O535" t="s">
        <v>2441</v>
      </c>
      <c r="P535" t="s">
        <v>2893</v>
      </c>
      <c r="Q535" t="s">
        <v>2442</v>
      </c>
      <c r="R535">
        <v>50811</v>
      </c>
      <c r="S535" t="b">
        <v>1</v>
      </c>
      <c r="T535" t="s">
        <v>2443</v>
      </c>
      <c r="U535" t="s">
        <v>2436</v>
      </c>
      <c r="V535" t="s">
        <v>2444</v>
      </c>
      <c r="X535" s="76">
        <v>1</v>
      </c>
      <c r="Y535" s="89" t="b">
        <f t="shared" si="8"/>
        <v>0</v>
      </c>
      <c r="AB535"/>
      <c r="AC535"/>
      <c r="AD535"/>
      <c r="AE535"/>
      <c r="AG535" s="29"/>
      <c r="AH535" s="29"/>
      <c r="AI535" s="29"/>
      <c r="AJ535" s="29"/>
    </row>
    <row r="536" spans="1:36" x14ac:dyDescent="0.3">
      <c r="A536" s="84">
        <v>582</v>
      </c>
      <c r="B536" t="s">
        <v>2445</v>
      </c>
      <c r="C536" s="58">
        <v>45932</v>
      </c>
      <c r="D536" s="76" t="s">
        <v>21</v>
      </c>
      <c r="E536" t="s">
        <v>31</v>
      </c>
      <c r="F536" t="s">
        <v>205</v>
      </c>
      <c r="G536" s="95" t="s">
        <v>2446</v>
      </c>
      <c r="H536" s="103" t="s">
        <v>1741</v>
      </c>
      <c r="I536" s="4" t="s">
        <v>2447</v>
      </c>
      <c r="J536" s="4" t="s">
        <v>33</v>
      </c>
      <c r="K536" t="s">
        <v>2439</v>
      </c>
      <c r="L536" t="s">
        <v>226</v>
      </c>
      <c r="M536" t="s">
        <v>20</v>
      </c>
      <c r="N536" t="s">
        <v>2440</v>
      </c>
      <c r="O536" t="s">
        <v>2441</v>
      </c>
      <c r="P536" t="s">
        <v>2893</v>
      </c>
      <c r="Q536" t="s">
        <v>2442</v>
      </c>
      <c r="R536">
        <v>50811</v>
      </c>
      <c r="S536" t="b">
        <v>1</v>
      </c>
      <c r="T536" t="s">
        <v>2448</v>
      </c>
      <c r="U536" t="s">
        <v>2445</v>
      </c>
      <c r="V536" t="s">
        <v>2444</v>
      </c>
      <c r="X536" s="76">
        <v>1</v>
      </c>
      <c r="Y536" s="89" t="b">
        <f t="shared" si="8"/>
        <v>0</v>
      </c>
      <c r="AB536"/>
      <c r="AC536"/>
      <c r="AD536"/>
      <c r="AE536"/>
      <c r="AG536" s="29"/>
      <c r="AH536" s="29"/>
      <c r="AI536" s="29"/>
      <c r="AJ536" s="29"/>
    </row>
    <row r="537" spans="1:36" x14ac:dyDescent="0.3">
      <c r="A537" s="84">
        <v>583</v>
      </c>
      <c r="B537" t="s">
        <v>2449</v>
      </c>
      <c r="C537" s="58">
        <v>45932</v>
      </c>
      <c r="D537" s="76" t="s">
        <v>21</v>
      </c>
      <c r="E537" t="s">
        <v>41</v>
      </c>
      <c r="F537" t="s">
        <v>284</v>
      </c>
      <c r="G537" s="95" t="s">
        <v>2450</v>
      </c>
      <c r="H537" s="99" t="s">
        <v>2915</v>
      </c>
      <c r="I537" s="4" t="s">
        <v>2428</v>
      </c>
      <c r="J537" s="4" t="s">
        <v>34</v>
      </c>
      <c r="K537" t="s">
        <v>2205</v>
      </c>
      <c r="L537" t="s">
        <v>2403</v>
      </c>
      <c r="M537" t="s">
        <v>20</v>
      </c>
      <c r="N537" t="s">
        <v>2206</v>
      </c>
      <c r="O537" t="s">
        <v>2424</v>
      </c>
      <c r="P537" t="s">
        <v>2803</v>
      </c>
      <c r="R537">
        <v>31096</v>
      </c>
      <c r="S537" t="b">
        <v>1</v>
      </c>
      <c r="T537" t="s">
        <v>2451</v>
      </c>
      <c r="U537" t="s">
        <v>2449</v>
      </c>
      <c r="V537" t="s">
        <v>2208</v>
      </c>
      <c r="X537" s="76">
        <v>1</v>
      </c>
      <c r="Y537" s="89" t="b">
        <f t="shared" si="8"/>
        <v>0</v>
      </c>
      <c r="AB537"/>
      <c r="AC537"/>
      <c r="AD537"/>
      <c r="AE537"/>
      <c r="AG537" s="29"/>
      <c r="AH537" s="29"/>
      <c r="AI537" s="29"/>
      <c r="AJ537" s="29"/>
    </row>
    <row r="538" spans="1:36" x14ac:dyDescent="0.3">
      <c r="A538" s="84">
        <v>584</v>
      </c>
      <c r="B538" t="s">
        <v>2452</v>
      </c>
      <c r="C538" s="58">
        <v>45932</v>
      </c>
      <c r="D538" s="76" t="s">
        <v>21</v>
      </c>
      <c r="E538" t="s">
        <v>31</v>
      </c>
      <c r="F538" t="s">
        <v>205</v>
      </c>
      <c r="G538" s="95" t="s">
        <v>2453</v>
      </c>
      <c r="H538" s="103" t="s">
        <v>1741</v>
      </c>
      <c r="I538" s="4" t="s">
        <v>2454</v>
      </c>
      <c r="J538" s="4" t="s">
        <v>33</v>
      </c>
      <c r="K538" t="s">
        <v>2439</v>
      </c>
      <c r="L538" t="s">
        <v>201</v>
      </c>
      <c r="M538" t="s">
        <v>20</v>
      </c>
      <c r="N538" t="s">
        <v>2440</v>
      </c>
      <c r="O538" t="s">
        <v>2441</v>
      </c>
      <c r="P538" t="s">
        <v>2893</v>
      </c>
      <c r="Q538" t="s">
        <v>2442</v>
      </c>
      <c r="R538">
        <v>50811</v>
      </c>
      <c r="S538" t="b">
        <v>1</v>
      </c>
      <c r="T538" t="s">
        <v>2455</v>
      </c>
      <c r="U538" t="s">
        <v>2452</v>
      </c>
      <c r="V538" t="s">
        <v>2444</v>
      </c>
      <c r="X538" s="76">
        <v>1</v>
      </c>
      <c r="Y538" s="89" t="b">
        <f t="shared" si="8"/>
        <v>0</v>
      </c>
      <c r="AB538"/>
      <c r="AC538"/>
      <c r="AD538"/>
      <c r="AE538"/>
      <c r="AG538" s="29"/>
      <c r="AH538" s="29"/>
      <c r="AI538" s="29"/>
      <c r="AJ538" s="29"/>
    </row>
    <row r="539" spans="1:36" x14ac:dyDescent="0.3">
      <c r="A539" s="84">
        <v>585</v>
      </c>
      <c r="B539" t="s">
        <v>2456</v>
      </c>
      <c r="C539" s="58">
        <v>45932</v>
      </c>
      <c r="D539" s="76" t="s">
        <v>21</v>
      </c>
      <c r="E539" t="s">
        <v>195</v>
      </c>
      <c r="F539" t="s">
        <v>205</v>
      </c>
      <c r="G539" s="95" t="s">
        <v>2457</v>
      </c>
      <c r="H539" s="103" t="s">
        <v>1741</v>
      </c>
      <c r="I539" s="4" t="s">
        <v>2458</v>
      </c>
      <c r="J539" s="4" t="s">
        <v>34</v>
      </c>
      <c r="K539" t="s">
        <v>2439</v>
      </c>
      <c r="L539" t="s">
        <v>802</v>
      </c>
      <c r="M539" t="s">
        <v>20</v>
      </c>
      <c r="N539" t="s">
        <v>2440</v>
      </c>
      <c r="O539" t="s">
        <v>2441</v>
      </c>
      <c r="P539" t="s">
        <v>2893</v>
      </c>
      <c r="Q539" t="s">
        <v>2442</v>
      </c>
      <c r="R539">
        <v>50811</v>
      </c>
      <c r="S539" t="b">
        <v>1</v>
      </c>
      <c r="T539" t="s">
        <v>2459</v>
      </c>
      <c r="U539" t="s">
        <v>2456</v>
      </c>
      <c r="V539" t="s">
        <v>2444</v>
      </c>
      <c r="X539" s="76">
        <v>1</v>
      </c>
      <c r="Y539" s="89" t="b">
        <f t="shared" si="8"/>
        <v>0</v>
      </c>
      <c r="AB539"/>
      <c r="AC539"/>
      <c r="AD539"/>
      <c r="AE539"/>
      <c r="AG539" s="29"/>
      <c r="AH539" s="29"/>
      <c r="AI539" s="29"/>
      <c r="AJ539" s="29"/>
    </row>
    <row r="540" spans="1:36" ht="33" x14ac:dyDescent="0.3">
      <c r="A540" s="84">
        <v>586</v>
      </c>
      <c r="B540" t="s">
        <v>2460</v>
      </c>
      <c r="C540" s="58">
        <v>45932</v>
      </c>
      <c r="D540" s="76" t="s">
        <v>300</v>
      </c>
      <c r="E540" t="s">
        <v>31</v>
      </c>
      <c r="F540" t="s">
        <v>205</v>
      </c>
      <c r="G540" s="95" t="s">
        <v>2461</v>
      </c>
      <c r="H540" s="99" t="s">
        <v>1402</v>
      </c>
      <c r="I540" s="4" t="s">
        <v>2462</v>
      </c>
      <c r="J540" s="4" t="s">
        <v>2928</v>
      </c>
      <c r="K540" t="s">
        <v>2439</v>
      </c>
      <c r="L540" t="s">
        <v>2463</v>
      </c>
      <c r="M540" t="s">
        <v>20</v>
      </c>
      <c r="N540" t="s">
        <v>2440</v>
      </c>
      <c r="O540" t="s">
        <v>2441</v>
      </c>
      <c r="P540" t="s">
        <v>2893</v>
      </c>
      <c r="Q540" t="s">
        <v>2442</v>
      </c>
      <c r="R540">
        <v>50811</v>
      </c>
      <c r="S540" t="b">
        <v>1</v>
      </c>
      <c r="T540" t="s">
        <v>2464</v>
      </c>
      <c r="U540" t="s">
        <v>2460</v>
      </c>
      <c r="V540" t="s">
        <v>2444</v>
      </c>
      <c r="X540" s="76">
        <v>1</v>
      </c>
      <c r="Y540" s="89" t="b">
        <f t="shared" ref="Y540:Y603" si="9">ISBLANK(F540)</f>
        <v>0</v>
      </c>
      <c r="AB540"/>
      <c r="AC540"/>
      <c r="AD540"/>
      <c r="AE540"/>
      <c r="AG540" s="29"/>
      <c r="AH540" s="29"/>
      <c r="AI540" s="29"/>
      <c r="AJ540" s="29"/>
    </row>
    <row r="541" spans="1:36" x14ac:dyDescent="0.3">
      <c r="A541" s="84">
        <v>587</v>
      </c>
      <c r="B541" t="s">
        <v>2465</v>
      </c>
      <c r="C541" s="58">
        <v>45932</v>
      </c>
      <c r="D541" s="76" t="s">
        <v>21</v>
      </c>
      <c r="E541" t="s">
        <v>41</v>
      </c>
      <c r="F541" t="s">
        <v>205</v>
      </c>
      <c r="G541" s="95" t="s">
        <v>2466</v>
      </c>
      <c r="I541" s="4" t="s">
        <v>2467</v>
      </c>
      <c r="J541" s="4" t="s">
        <v>35</v>
      </c>
      <c r="K541" t="s">
        <v>1688</v>
      </c>
      <c r="L541" t="s">
        <v>1654</v>
      </c>
      <c r="M541" t="s">
        <v>1697</v>
      </c>
      <c r="N541" t="s">
        <v>1659</v>
      </c>
      <c r="O541" t="s">
        <v>1660</v>
      </c>
      <c r="P541" t="s">
        <v>1689</v>
      </c>
      <c r="Q541" t="s">
        <v>1661</v>
      </c>
      <c r="R541">
        <v>44225</v>
      </c>
      <c r="S541" t="b">
        <v>1</v>
      </c>
      <c r="T541" t="s">
        <v>2468</v>
      </c>
      <c r="U541" t="s">
        <v>2465</v>
      </c>
      <c r="V541" t="s">
        <v>2469</v>
      </c>
      <c r="X541" s="76">
        <v>1</v>
      </c>
      <c r="Y541" s="89" t="b">
        <f t="shared" si="9"/>
        <v>0</v>
      </c>
      <c r="AB541"/>
      <c r="AC541"/>
      <c r="AD541"/>
      <c r="AE541"/>
      <c r="AG541" s="29"/>
      <c r="AH541" s="29"/>
      <c r="AI541" s="29"/>
      <c r="AJ541" s="29"/>
    </row>
    <row r="542" spans="1:36" x14ac:dyDescent="0.3">
      <c r="A542" s="84">
        <v>588</v>
      </c>
      <c r="B542" t="s">
        <v>2470</v>
      </c>
      <c r="C542" s="58">
        <v>45932</v>
      </c>
      <c r="D542" s="76" t="s">
        <v>21</v>
      </c>
      <c r="E542" t="s">
        <v>41</v>
      </c>
      <c r="F542" t="s">
        <v>205</v>
      </c>
      <c r="G542" s="95" t="s">
        <v>2471</v>
      </c>
      <c r="I542" s="4" t="s">
        <v>2472</v>
      </c>
      <c r="J542" s="4" t="s">
        <v>35</v>
      </c>
      <c r="K542" t="s">
        <v>1658</v>
      </c>
      <c r="L542" t="s">
        <v>792</v>
      </c>
      <c r="M542" t="s">
        <v>1697</v>
      </c>
      <c r="N542" t="s">
        <v>1659</v>
      </c>
      <c r="O542" t="s">
        <v>1660</v>
      </c>
      <c r="P542" t="s">
        <v>1689</v>
      </c>
      <c r="Q542" t="s">
        <v>1661</v>
      </c>
      <c r="R542">
        <v>44225</v>
      </c>
      <c r="S542" t="b">
        <v>1</v>
      </c>
      <c r="T542" t="s">
        <v>2473</v>
      </c>
      <c r="U542" t="s">
        <v>2470</v>
      </c>
      <c r="V542" t="s">
        <v>2469</v>
      </c>
      <c r="X542" s="76">
        <v>1</v>
      </c>
      <c r="Y542" s="89" t="b">
        <f t="shared" si="9"/>
        <v>0</v>
      </c>
      <c r="AB542"/>
      <c r="AC542"/>
      <c r="AD542"/>
      <c r="AE542"/>
      <c r="AG542" s="29"/>
      <c r="AH542" s="29"/>
      <c r="AI542" s="29"/>
      <c r="AJ542" s="29"/>
    </row>
    <row r="543" spans="1:36" x14ac:dyDescent="0.3">
      <c r="A543" s="84">
        <v>589</v>
      </c>
      <c r="B543" t="s">
        <v>2474</v>
      </c>
      <c r="C543" s="58">
        <v>45932</v>
      </c>
      <c r="D543" s="76" t="s">
        <v>21</v>
      </c>
      <c r="E543" t="s">
        <v>41</v>
      </c>
      <c r="F543" t="s">
        <v>205</v>
      </c>
      <c r="G543" s="95" t="s">
        <v>2475</v>
      </c>
      <c r="I543" s="4" t="s">
        <v>2476</v>
      </c>
      <c r="J543" s="4" t="s">
        <v>35</v>
      </c>
      <c r="K543" t="s">
        <v>1665</v>
      </c>
      <c r="L543" t="s">
        <v>807</v>
      </c>
      <c r="M543" t="s">
        <v>1697</v>
      </c>
      <c r="N543" t="s">
        <v>1659</v>
      </c>
      <c r="O543" t="s">
        <v>1660</v>
      </c>
      <c r="P543" t="s">
        <v>1689</v>
      </c>
      <c r="Q543" t="s">
        <v>1661</v>
      </c>
      <c r="R543">
        <v>44225</v>
      </c>
      <c r="S543" t="b">
        <v>1</v>
      </c>
      <c r="T543" t="s">
        <v>2477</v>
      </c>
      <c r="U543" t="s">
        <v>2474</v>
      </c>
      <c r="V543" t="s">
        <v>2469</v>
      </c>
      <c r="X543" s="76">
        <v>1</v>
      </c>
      <c r="Y543" s="89" t="b">
        <f t="shared" si="9"/>
        <v>0</v>
      </c>
      <c r="AB543"/>
      <c r="AC543"/>
      <c r="AD543"/>
      <c r="AE543"/>
      <c r="AG543" s="29"/>
      <c r="AH543" s="29"/>
      <c r="AI543" s="29"/>
      <c r="AJ543" s="29"/>
    </row>
    <row r="544" spans="1:36" x14ac:dyDescent="0.3">
      <c r="A544" s="84">
        <v>590</v>
      </c>
      <c r="B544" t="s">
        <v>2478</v>
      </c>
      <c r="C544" s="58">
        <v>45932</v>
      </c>
      <c r="D544" s="76" t="s">
        <v>21</v>
      </c>
      <c r="E544" t="s">
        <v>41</v>
      </c>
      <c r="F544" t="s">
        <v>205</v>
      </c>
      <c r="G544" s="95" t="s">
        <v>2479</v>
      </c>
      <c r="I544" s="4" t="s">
        <v>2480</v>
      </c>
      <c r="J544" s="4" t="s">
        <v>35</v>
      </c>
      <c r="K544" t="s">
        <v>2481</v>
      </c>
      <c r="L544" t="s">
        <v>1294</v>
      </c>
      <c r="M544" t="s">
        <v>1697</v>
      </c>
      <c r="N544" t="s">
        <v>1659</v>
      </c>
      <c r="O544" t="s">
        <v>1660</v>
      </c>
      <c r="P544" t="s">
        <v>1689</v>
      </c>
      <c r="Q544" t="s">
        <v>1661</v>
      </c>
      <c r="R544">
        <v>44225</v>
      </c>
      <c r="S544" t="b">
        <v>1</v>
      </c>
      <c r="T544" t="s">
        <v>2482</v>
      </c>
      <c r="U544" t="s">
        <v>2478</v>
      </c>
      <c r="V544" t="s">
        <v>2469</v>
      </c>
      <c r="X544" s="76">
        <v>1</v>
      </c>
      <c r="Y544" s="89" t="b">
        <f t="shared" si="9"/>
        <v>0</v>
      </c>
      <c r="AB544"/>
      <c r="AC544"/>
      <c r="AD544"/>
      <c r="AE544"/>
      <c r="AG544" s="29"/>
      <c r="AH544" s="29"/>
      <c r="AI544" s="29"/>
      <c r="AJ544" s="29"/>
    </row>
    <row r="545" spans="1:36" x14ac:dyDescent="0.3">
      <c r="A545" s="84">
        <v>591</v>
      </c>
      <c r="B545" t="s">
        <v>2483</v>
      </c>
      <c r="C545" s="58">
        <v>45932</v>
      </c>
      <c r="D545" s="76" t="s">
        <v>21</v>
      </c>
      <c r="E545" t="s">
        <v>41</v>
      </c>
      <c r="F545" t="s">
        <v>205</v>
      </c>
      <c r="G545" s="95" t="s">
        <v>2484</v>
      </c>
      <c r="I545" s="4" t="s">
        <v>2485</v>
      </c>
      <c r="J545" s="4" t="s">
        <v>35</v>
      </c>
      <c r="K545" t="s">
        <v>2486</v>
      </c>
      <c r="L545" t="s">
        <v>37</v>
      </c>
      <c r="M545" t="s">
        <v>1697</v>
      </c>
      <c r="N545" t="s">
        <v>1659</v>
      </c>
      <c r="O545" t="s">
        <v>1660</v>
      </c>
      <c r="P545" t="s">
        <v>1689</v>
      </c>
      <c r="Q545" t="s">
        <v>1661</v>
      </c>
      <c r="R545">
        <v>44225</v>
      </c>
      <c r="S545" t="b">
        <v>1</v>
      </c>
      <c r="T545" t="s">
        <v>2487</v>
      </c>
      <c r="U545" t="s">
        <v>2483</v>
      </c>
      <c r="V545" t="s">
        <v>2469</v>
      </c>
      <c r="X545" s="76">
        <v>1</v>
      </c>
      <c r="Y545" s="89" t="b">
        <f t="shared" si="9"/>
        <v>0</v>
      </c>
      <c r="AB545"/>
      <c r="AC545"/>
      <c r="AD545"/>
      <c r="AE545"/>
      <c r="AG545" s="29"/>
      <c r="AH545" s="29"/>
      <c r="AI545" s="29"/>
      <c r="AJ545" s="29"/>
    </row>
    <row r="546" spans="1:36" x14ac:dyDescent="0.3">
      <c r="A546" s="84">
        <v>592</v>
      </c>
      <c r="B546" t="s">
        <v>2488</v>
      </c>
      <c r="C546" s="58">
        <v>45932</v>
      </c>
      <c r="D546" s="76" t="s">
        <v>21</v>
      </c>
      <c r="E546" t="s">
        <v>40</v>
      </c>
      <c r="F546" t="s">
        <v>284</v>
      </c>
      <c r="G546" s="95" t="s">
        <v>2489</v>
      </c>
      <c r="I546" s="4" t="s">
        <v>2490</v>
      </c>
      <c r="J546" s="4" t="s">
        <v>35</v>
      </c>
      <c r="K546" t="s">
        <v>2491</v>
      </c>
      <c r="L546" t="s">
        <v>427</v>
      </c>
      <c r="M546" t="s">
        <v>1697</v>
      </c>
      <c r="N546" t="s">
        <v>1659</v>
      </c>
      <c r="O546" t="s">
        <v>1660</v>
      </c>
      <c r="P546" t="s">
        <v>1689</v>
      </c>
      <c r="Q546" t="s">
        <v>1661</v>
      </c>
      <c r="R546">
        <v>44225</v>
      </c>
      <c r="S546" t="b">
        <v>1</v>
      </c>
      <c r="T546" t="s">
        <v>2492</v>
      </c>
      <c r="U546" t="s">
        <v>2488</v>
      </c>
      <c r="V546" t="s">
        <v>2469</v>
      </c>
      <c r="X546" s="76">
        <v>1</v>
      </c>
      <c r="Y546" s="89" t="b">
        <f t="shared" si="9"/>
        <v>0</v>
      </c>
      <c r="AB546"/>
      <c r="AC546"/>
      <c r="AD546"/>
      <c r="AE546"/>
      <c r="AG546" s="29"/>
      <c r="AH546" s="29"/>
      <c r="AI546" s="29"/>
      <c r="AJ546" s="29"/>
    </row>
    <row r="547" spans="1:36" x14ac:dyDescent="0.3">
      <c r="A547" s="84">
        <v>593</v>
      </c>
      <c r="B547" t="s">
        <v>2493</v>
      </c>
      <c r="C547" s="58">
        <v>45932</v>
      </c>
      <c r="D547" s="76" t="s">
        <v>21</v>
      </c>
      <c r="E547" t="s">
        <v>40</v>
      </c>
      <c r="F547" t="s">
        <v>205</v>
      </c>
      <c r="G547" s="95" t="s">
        <v>2494</v>
      </c>
      <c r="I547" s="4" t="s">
        <v>2495</v>
      </c>
      <c r="J547" s="4" t="s">
        <v>35</v>
      </c>
      <c r="K547" t="s">
        <v>2496</v>
      </c>
      <c r="L547" t="s">
        <v>801</v>
      </c>
      <c r="M547" t="s">
        <v>1697</v>
      </c>
      <c r="N547" t="s">
        <v>1659</v>
      </c>
      <c r="O547" t="s">
        <v>1660</v>
      </c>
      <c r="P547" t="s">
        <v>1689</v>
      </c>
      <c r="Q547" t="s">
        <v>1661</v>
      </c>
      <c r="R547">
        <v>44225</v>
      </c>
      <c r="S547" t="b">
        <v>1</v>
      </c>
      <c r="T547" t="s">
        <v>2497</v>
      </c>
      <c r="U547" t="s">
        <v>2493</v>
      </c>
      <c r="V547" t="s">
        <v>2469</v>
      </c>
      <c r="X547" s="76">
        <v>1</v>
      </c>
      <c r="Y547" s="89" t="b">
        <f t="shared" si="9"/>
        <v>0</v>
      </c>
      <c r="AB547"/>
      <c r="AC547"/>
      <c r="AD547"/>
      <c r="AE547"/>
      <c r="AG547" s="29"/>
      <c r="AH547" s="29"/>
      <c r="AI547" s="29"/>
      <c r="AJ547" s="29"/>
    </row>
    <row r="548" spans="1:36" x14ac:dyDescent="0.3">
      <c r="A548" s="84">
        <v>594</v>
      </c>
      <c r="B548" t="s">
        <v>2498</v>
      </c>
      <c r="C548" s="58">
        <v>45932</v>
      </c>
      <c r="D548" s="76" t="s">
        <v>44</v>
      </c>
      <c r="E548" t="s">
        <v>41</v>
      </c>
      <c r="F548" t="s">
        <v>284</v>
      </c>
      <c r="G548" s="95" t="s">
        <v>2499</v>
      </c>
      <c r="H548" s="99" t="s">
        <v>2811</v>
      </c>
      <c r="I548" s="4" t="s">
        <v>2121</v>
      </c>
      <c r="J548" s="4" t="s">
        <v>1650</v>
      </c>
      <c r="K548" t="s">
        <v>2112</v>
      </c>
      <c r="L548" t="s">
        <v>801</v>
      </c>
      <c r="M548" t="s">
        <v>20</v>
      </c>
      <c r="N548" t="s">
        <v>1327</v>
      </c>
      <c r="O548" t="s">
        <v>2792</v>
      </c>
      <c r="P548" t="s">
        <v>2892</v>
      </c>
      <c r="Q548" t="s">
        <v>2113</v>
      </c>
      <c r="R548">
        <v>50128</v>
      </c>
      <c r="S548" t="b">
        <v>1</v>
      </c>
      <c r="T548" t="s">
        <v>2500</v>
      </c>
      <c r="U548" t="s">
        <v>2498</v>
      </c>
      <c r="V548" t="s">
        <v>2115</v>
      </c>
      <c r="X548" s="76">
        <v>1</v>
      </c>
      <c r="Y548" s="89" t="b">
        <f t="shared" si="9"/>
        <v>0</v>
      </c>
      <c r="AB548"/>
      <c r="AC548"/>
      <c r="AD548"/>
      <c r="AE548"/>
      <c r="AG548" s="29"/>
      <c r="AH548" s="29"/>
      <c r="AI548" s="29"/>
      <c r="AJ548" s="29"/>
    </row>
    <row r="549" spans="1:36" x14ac:dyDescent="0.3">
      <c r="A549" s="84">
        <v>595</v>
      </c>
      <c r="B549" t="s">
        <v>2501</v>
      </c>
      <c r="C549" s="58">
        <v>45932</v>
      </c>
      <c r="D549" s="76" t="s">
        <v>21</v>
      </c>
      <c r="E549" t="s">
        <v>40</v>
      </c>
      <c r="F549" t="s">
        <v>205</v>
      </c>
      <c r="G549" s="95" t="s">
        <v>2502</v>
      </c>
      <c r="I549" s="4" t="s">
        <v>2503</v>
      </c>
      <c r="J549" s="4" t="s">
        <v>35</v>
      </c>
      <c r="K549" t="s">
        <v>1675</v>
      </c>
      <c r="L549" t="s">
        <v>201</v>
      </c>
      <c r="M549" t="s">
        <v>1697</v>
      </c>
      <c r="N549" t="s">
        <v>1659</v>
      </c>
      <c r="O549" t="s">
        <v>1660</v>
      </c>
      <c r="P549" t="s">
        <v>1689</v>
      </c>
      <c r="Q549" t="s">
        <v>1661</v>
      </c>
      <c r="R549">
        <v>44225</v>
      </c>
      <c r="S549" t="b">
        <v>1</v>
      </c>
      <c r="T549" t="s">
        <v>2504</v>
      </c>
      <c r="U549" t="s">
        <v>2501</v>
      </c>
      <c r="V549" t="s">
        <v>2469</v>
      </c>
      <c r="X549" s="76">
        <v>1</v>
      </c>
      <c r="Y549" s="89" t="b">
        <f t="shared" si="9"/>
        <v>0</v>
      </c>
      <c r="AB549"/>
      <c r="AC549"/>
      <c r="AD549"/>
      <c r="AE549"/>
      <c r="AG549" s="29"/>
      <c r="AH549" s="29"/>
      <c r="AI549" s="29"/>
      <c r="AJ549" s="29"/>
    </row>
    <row r="550" spans="1:36" x14ac:dyDescent="0.3">
      <c r="A550" s="84">
        <v>596</v>
      </c>
      <c r="B550" t="s">
        <v>2505</v>
      </c>
      <c r="C550" s="58">
        <v>45932</v>
      </c>
      <c r="D550" s="76" t="s">
        <v>21</v>
      </c>
      <c r="E550" t="s">
        <v>40</v>
      </c>
      <c r="F550" t="s">
        <v>358</v>
      </c>
      <c r="G550" s="95" t="s">
        <v>2506</v>
      </c>
      <c r="I550" s="4" t="s">
        <v>2507</v>
      </c>
      <c r="J550" s="4" t="s">
        <v>35</v>
      </c>
      <c r="K550" t="s">
        <v>2496</v>
      </c>
      <c r="L550" t="s">
        <v>783</v>
      </c>
      <c r="M550" t="s">
        <v>1697</v>
      </c>
      <c r="N550" t="s">
        <v>1659</v>
      </c>
      <c r="O550" t="s">
        <v>1660</v>
      </c>
      <c r="P550" t="s">
        <v>1689</v>
      </c>
      <c r="Q550" t="s">
        <v>1661</v>
      </c>
      <c r="R550">
        <v>44225</v>
      </c>
      <c r="S550" t="b">
        <v>1</v>
      </c>
      <c r="T550" t="s">
        <v>2508</v>
      </c>
      <c r="U550" t="s">
        <v>2505</v>
      </c>
      <c r="V550" t="s">
        <v>2469</v>
      </c>
      <c r="X550" s="76">
        <v>1</v>
      </c>
      <c r="Y550" s="89" t="b">
        <f t="shared" si="9"/>
        <v>0</v>
      </c>
      <c r="AB550"/>
      <c r="AC550"/>
      <c r="AD550"/>
      <c r="AE550"/>
      <c r="AG550" s="29"/>
      <c r="AH550" s="29"/>
      <c r="AI550" s="29"/>
      <c r="AJ550" s="29"/>
    </row>
    <row r="551" spans="1:36" x14ac:dyDescent="0.3">
      <c r="A551" s="84">
        <v>597</v>
      </c>
      <c r="B551" t="s">
        <v>2509</v>
      </c>
      <c r="C551" s="58">
        <v>45932</v>
      </c>
      <c r="D551" s="76" t="s">
        <v>21</v>
      </c>
      <c r="E551" t="s">
        <v>195</v>
      </c>
      <c r="F551" t="s">
        <v>284</v>
      </c>
      <c r="G551" s="95" t="s">
        <v>2510</v>
      </c>
      <c r="I551" s="4" t="s">
        <v>2511</v>
      </c>
      <c r="J551" s="4" t="s">
        <v>35</v>
      </c>
      <c r="K551" t="s">
        <v>2512</v>
      </c>
      <c r="L551" t="s">
        <v>449</v>
      </c>
      <c r="M551" t="s">
        <v>1697</v>
      </c>
      <c r="N551" t="s">
        <v>1659</v>
      </c>
      <c r="O551" t="s">
        <v>1660</v>
      </c>
      <c r="P551" t="s">
        <v>1689</v>
      </c>
      <c r="Q551" t="s">
        <v>1661</v>
      </c>
      <c r="R551">
        <v>44225</v>
      </c>
      <c r="S551" t="b">
        <v>1</v>
      </c>
      <c r="T551" t="s">
        <v>2513</v>
      </c>
      <c r="U551" t="s">
        <v>2509</v>
      </c>
      <c r="V551" t="s">
        <v>2469</v>
      </c>
      <c r="X551" s="76">
        <v>1</v>
      </c>
      <c r="Y551" s="89" t="b">
        <f t="shared" si="9"/>
        <v>0</v>
      </c>
      <c r="AB551"/>
      <c r="AC551"/>
      <c r="AD551"/>
      <c r="AE551"/>
      <c r="AG551" s="29"/>
      <c r="AH551" s="29"/>
      <c r="AI551" s="29"/>
      <c r="AJ551" s="29"/>
    </row>
    <row r="552" spans="1:36" x14ac:dyDescent="0.3">
      <c r="A552" s="84">
        <v>598</v>
      </c>
      <c r="B552" t="s">
        <v>2514</v>
      </c>
      <c r="C552" s="58">
        <v>45932</v>
      </c>
      <c r="D552" s="76" t="s">
        <v>21</v>
      </c>
      <c r="E552" t="s">
        <v>195</v>
      </c>
      <c r="F552" t="s">
        <v>103</v>
      </c>
      <c r="G552" s="95" t="s">
        <v>2515</v>
      </c>
      <c r="I552" s="4" t="s">
        <v>2516</v>
      </c>
      <c r="J552" s="4" t="s">
        <v>35</v>
      </c>
      <c r="K552" t="s">
        <v>1665</v>
      </c>
      <c r="L552" t="s">
        <v>2517</v>
      </c>
      <c r="M552" t="s">
        <v>1697</v>
      </c>
      <c r="N552" t="s">
        <v>1659</v>
      </c>
      <c r="O552" t="s">
        <v>1660</v>
      </c>
      <c r="P552" t="s">
        <v>1689</v>
      </c>
      <c r="Q552" t="s">
        <v>1661</v>
      </c>
      <c r="R552">
        <v>44225</v>
      </c>
      <c r="S552" t="b">
        <v>1</v>
      </c>
      <c r="T552" t="s">
        <v>2518</v>
      </c>
      <c r="U552" t="s">
        <v>2514</v>
      </c>
      <c r="V552" t="s">
        <v>2469</v>
      </c>
      <c r="X552" s="76">
        <v>1</v>
      </c>
      <c r="Y552" s="89" t="b">
        <f t="shared" si="9"/>
        <v>0</v>
      </c>
      <c r="AB552"/>
      <c r="AC552"/>
      <c r="AD552"/>
      <c r="AE552"/>
      <c r="AG552" s="29"/>
      <c r="AH552" s="29"/>
      <c r="AI552" s="29"/>
      <c r="AJ552" s="29"/>
    </row>
    <row r="553" spans="1:36" x14ac:dyDescent="0.3">
      <c r="A553" s="84">
        <v>599</v>
      </c>
      <c r="B553" t="s">
        <v>2519</v>
      </c>
      <c r="C553" s="58">
        <v>45932</v>
      </c>
      <c r="D553" s="76" t="s">
        <v>21</v>
      </c>
      <c r="E553" t="s">
        <v>195</v>
      </c>
      <c r="F553" t="s">
        <v>205</v>
      </c>
      <c r="G553" s="95" t="s">
        <v>2520</v>
      </c>
      <c r="I553" s="4" t="s">
        <v>2521</v>
      </c>
      <c r="J553" s="4" t="s">
        <v>35</v>
      </c>
      <c r="K553" t="s">
        <v>2512</v>
      </c>
      <c r="L553" t="s">
        <v>1294</v>
      </c>
      <c r="M553" t="s">
        <v>1697</v>
      </c>
      <c r="N553" t="s">
        <v>1659</v>
      </c>
      <c r="O553" t="s">
        <v>1660</v>
      </c>
      <c r="P553" t="s">
        <v>1689</v>
      </c>
      <c r="Q553" t="s">
        <v>1661</v>
      </c>
      <c r="R553">
        <v>44225</v>
      </c>
      <c r="S553" t="b">
        <v>1</v>
      </c>
      <c r="T553" t="s">
        <v>2522</v>
      </c>
      <c r="U553" t="s">
        <v>2519</v>
      </c>
      <c r="V553" t="s">
        <v>2469</v>
      </c>
      <c r="X553" s="76">
        <v>1</v>
      </c>
      <c r="Y553" s="89" t="b">
        <f t="shared" si="9"/>
        <v>0</v>
      </c>
      <c r="AB553"/>
      <c r="AC553"/>
      <c r="AD553"/>
      <c r="AE553"/>
      <c r="AG553" s="29"/>
      <c r="AH553" s="29"/>
      <c r="AI553" s="29"/>
      <c r="AJ553" s="29"/>
    </row>
    <row r="554" spans="1:36" x14ac:dyDescent="0.3">
      <c r="A554" s="84">
        <v>600</v>
      </c>
      <c r="B554" t="s">
        <v>2523</v>
      </c>
      <c r="C554" s="58">
        <v>45932</v>
      </c>
      <c r="D554" s="76" t="s">
        <v>21</v>
      </c>
      <c r="E554" t="s">
        <v>195</v>
      </c>
      <c r="F554" t="s">
        <v>205</v>
      </c>
      <c r="G554" s="95" t="s">
        <v>2524</v>
      </c>
      <c r="I554" s="4" t="s">
        <v>2525</v>
      </c>
      <c r="J554" s="4" t="s">
        <v>35</v>
      </c>
      <c r="K554" t="s">
        <v>1675</v>
      </c>
      <c r="L554" t="s">
        <v>37</v>
      </c>
      <c r="M554" t="s">
        <v>1697</v>
      </c>
      <c r="N554" t="s">
        <v>1659</v>
      </c>
      <c r="O554" t="s">
        <v>1660</v>
      </c>
      <c r="P554" t="s">
        <v>1689</v>
      </c>
      <c r="Q554" t="s">
        <v>1661</v>
      </c>
      <c r="R554">
        <v>44225</v>
      </c>
      <c r="S554" t="b">
        <v>1</v>
      </c>
      <c r="T554" t="s">
        <v>2526</v>
      </c>
      <c r="U554" t="s">
        <v>2523</v>
      </c>
      <c r="V554" t="s">
        <v>2469</v>
      </c>
      <c r="X554" s="76">
        <v>1</v>
      </c>
      <c r="Y554" s="89" t="b">
        <f t="shared" si="9"/>
        <v>0</v>
      </c>
      <c r="AB554"/>
      <c r="AC554"/>
      <c r="AD554"/>
      <c r="AE554"/>
      <c r="AG554" s="29"/>
      <c r="AH554" s="29"/>
      <c r="AI554" s="29"/>
      <c r="AJ554" s="29"/>
    </row>
    <row r="555" spans="1:36" x14ac:dyDescent="0.3">
      <c r="A555" s="84">
        <v>601</v>
      </c>
      <c r="B555" t="s">
        <v>2527</v>
      </c>
      <c r="C555" s="58">
        <v>45932</v>
      </c>
      <c r="D555" s="76" t="s">
        <v>21</v>
      </c>
      <c r="E555" t="s">
        <v>195</v>
      </c>
      <c r="F555" t="s">
        <v>205</v>
      </c>
      <c r="G555" s="95" t="s">
        <v>2528</v>
      </c>
      <c r="I555" s="4" t="s">
        <v>2529</v>
      </c>
      <c r="J555" s="4" t="s">
        <v>35</v>
      </c>
      <c r="K555" t="s">
        <v>2481</v>
      </c>
      <c r="L555" t="s">
        <v>2530</v>
      </c>
      <c r="M555" t="s">
        <v>1697</v>
      </c>
      <c r="N555" t="s">
        <v>1659</v>
      </c>
      <c r="O555" t="s">
        <v>1660</v>
      </c>
      <c r="P555" t="s">
        <v>1689</v>
      </c>
      <c r="Q555" t="s">
        <v>1661</v>
      </c>
      <c r="R555">
        <v>44225</v>
      </c>
      <c r="S555" t="b">
        <v>1</v>
      </c>
      <c r="T555" t="s">
        <v>2531</v>
      </c>
      <c r="U555" t="s">
        <v>2527</v>
      </c>
      <c r="V555" t="s">
        <v>2469</v>
      </c>
      <c r="X555" s="76">
        <v>1</v>
      </c>
      <c r="Y555" s="89" t="b">
        <f t="shared" si="9"/>
        <v>0</v>
      </c>
      <c r="AB555"/>
      <c r="AC555"/>
      <c r="AD555"/>
      <c r="AE555"/>
      <c r="AG555" s="29"/>
      <c r="AH555" s="29"/>
      <c r="AI555" s="29"/>
      <c r="AJ555" s="29"/>
    </row>
    <row r="556" spans="1:36" x14ac:dyDescent="0.3">
      <c r="A556" s="84">
        <v>602</v>
      </c>
      <c r="B556" t="s">
        <v>2532</v>
      </c>
      <c r="C556" s="58">
        <v>45932</v>
      </c>
      <c r="D556" s="76" t="s">
        <v>21</v>
      </c>
      <c r="E556" t="s">
        <v>195</v>
      </c>
      <c r="F556" t="s">
        <v>205</v>
      </c>
      <c r="G556" s="95" t="s">
        <v>2533</v>
      </c>
      <c r="I556" s="4" t="s">
        <v>2534</v>
      </c>
      <c r="J556" s="4" t="s">
        <v>35</v>
      </c>
      <c r="K556" t="s">
        <v>2535</v>
      </c>
      <c r="L556" t="s">
        <v>2536</v>
      </c>
      <c r="M556" t="s">
        <v>1697</v>
      </c>
      <c r="N556" t="s">
        <v>1659</v>
      </c>
      <c r="O556" t="s">
        <v>1660</v>
      </c>
      <c r="P556" t="s">
        <v>1689</v>
      </c>
      <c r="Q556" t="s">
        <v>2932</v>
      </c>
      <c r="R556">
        <v>44225</v>
      </c>
      <c r="S556" t="b">
        <v>1</v>
      </c>
      <c r="T556" t="s">
        <v>2537</v>
      </c>
      <c r="U556" t="s">
        <v>2532</v>
      </c>
      <c r="V556" t="s">
        <v>2469</v>
      </c>
      <c r="X556" s="76">
        <v>1</v>
      </c>
      <c r="Y556" s="89" t="b">
        <f t="shared" si="9"/>
        <v>0</v>
      </c>
      <c r="AB556"/>
      <c r="AC556"/>
      <c r="AD556"/>
      <c r="AE556"/>
      <c r="AG556" s="29"/>
      <c r="AH556" s="29"/>
      <c r="AI556" s="29"/>
      <c r="AJ556" s="29"/>
    </row>
    <row r="557" spans="1:36" x14ac:dyDescent="0.3">
      <c r="A557" s="84">
        <v>603</v>
      </c>
      <c r="B557" t="s">
        <v>2538</v>
      </c>
      <c r="C557" s="58">
        <v>45932</v>
      </c>
      <c r="D557" s="76" t="s">
        <v>21</v>
      </c>
      <c r="E557" t="s">
        <v>346</v>
      </c>
      <c r="F557" t="s">
        <v>103</v>
      </c>
      <c r="G557" s="95" t="s">
        <v>2539</v>
      </c>
      <c r="I557" s="4" t="s">
        <v>2540</v>
      </c>
      <c r="J557" s="4" t="s">
        <v>35</v>
      </c>
      <c r="K557" t="s">
        <v>2541</v>
      </c>
      <c r="L557" t="s">
        <v>320</v>
      </c>
      <c r="M557" t="s">
        <v>1697</v>
      </c>
      <c r="N557" t="s">
        <v>1659</v>
      </c>
      <c r="O557" t="s">
        <v>1660</v>
      </c>
      <c r="P557" t="s">
        <v>1689</v>
      </c>
      <c r="Q557" t="s">
        <v>1661</v>
      </c>
      <c r="R557">
        <v>44225</v>
      </c>
      <c r="S557" t="b">
        <v>1</v>
      </c>
      <c r="T557" t="s">
        <v>2542</v>
      </c>
      <c r="U557" t="s">
        <v>2538</v>
      </c>
      <c r="V557" t="s">
        <v>2469</v>
      </c>
      <c r="X557" s="76">
        <v>1</v>
      </c>
      <c r="Y557" s="89" t="b">
        <f t="shared" si="9"/>
        <v>0</v>
      </c>
      <c r="AB557"/>
      <c r="AC557"/>
      <c r="AD557"/>
      <c r="AE557"/>
      <c r="AG557" s="29"/>
      <c r="AH557" s="29"/>
      <c r="AI557" s="29"/>
      <c r="AJ557" s="29"/>
    </row>
    <row r="558" spans="1:36" x14ac:dyDescent="0.3">
      <c r="A558" s="84">
        <v>604</v>
      </c>
      <c r="B558" t="s">
        <v>2543</v>
      </c>
      <c r="C558" s="58">
        <v>45932</v>
      </c>
      <c r="D558" s="76" t="s">
        <v>21</v>
      </c>
      <c r="E558" t="s">
        <v>346</v>
      </c>
      <c r="F558" t="s">
        <v>103</v>
      </c>
      <c r="G558" s="95" t="s">
        <v>2544</v>
      </c>
      <c r="I558" s="4" t="s">
        <v>1200</v>
      </c>
      <c r="J558" s="4" t="s">
        <v>35</v>
      </c>
      <c r="K558" t="s">
        <v>2486</v>
      </c>
      <c r="L558" t="s">
        <v>201</v>
      </c>
      <c r="M558" t="s">
        <v>1697</v>
      </c>
      <c r="N558" t="s">
        <v>1659</v>
      </c>
      <c r="O558" t="s">
        <v>1660</v>
      </c>
      <c r="P558" t="s">
        <v>1689</v>
      </c>
      <c r="Q558" t="s">
        <v>1661</v>
      </c>
      <c r="R558">
        <v>44225</v>
      </c>
      <c r="S558" t="b">
        <v>1</v>
      </c>
      <c r="T558" t="s">
        <v>2545</v>
      </c>
      <c r="U558" t="s">
        <v>2543</v>
      </c>
      <c r="V558" t="s">
        <v>2469</v>
      </c>
      <c r="X558" s="76">
        <v>1</v>
      </c>
      <c r="Y558" s="89" t="b">
        <f t="shared" si="9"/>
        <v>0</v>
      </c>
      <c r="AB558"/>
      <c r="AC558"/>
      <c r="AD558"/>
      <c r="AE558"/>
      <c r="AG558" s="29"/>
      <c r="AH558" s="29"/>
      <c r="AI558" s="29"/>
      <c r="AJ558" s="29"/>
    </row>
    <row r="559" spans="1:36" x14ac:dyDescent="0.3">
      <c r="A559" s="84">
        <v>605</v>
      </c>
      <c r="B559" t="s">
        <v>2546</v>
      </c>
      <c r="C559" s="58">
        <v>45932</v>
      </c>
      <c r="D559" s="76" t="s">
        <v>21</v>
      </c>
      <c r="E559" t="s">
        <v>346</v>
      </c>
      <c r="F559" t="s">
        <v>205</v>
      </c>
      <c r="G559" s="95" t="s">
        <v>2547</v>
      </c>
      <c r="I559" s="4" t="s">
        <v>2548</v>
      </c>
      <c r="J559" s="4" t="s">
        <v>35</v>
      </c>
      <c r="K559" t="s">
        <v>1658</v>
      </c>
      <c r="L559" t="s">
        <v>352</v>
      </c>
      <c r="M559" t="s">
        <v>1697</v>
      </c>
      <c r="N559" t="s">
        <v>1659</v>
      </c>
      <c r="O559" t="s">
        <v>1660</v>
      </c>
      <c r="P559" t="s">
        <v>1689</v>
      </c>
      <c r="Q559" t="s">
        <v>1661</v>
      </c>
      <c r="R559">
        <v>44225</v>
      </c>
      <c r="S559" t="b">
        <v>1</v>
      </c>
      <c r="T559" t="s">
        <v>2549</v>
      </c>
      <c r="U559" t="s">
        <v>2546</v>
      </c>
      <c r="V559" t="s">
        <v>2469</v>
      </c>
      <c r="X559" s="76">
        <v>1</v>
      </c>
      <c r="Y559" s="89" t="b">
        <f t="shared" si="9"/>
        <v>0</v>
      </c>
      <c r="AB559"/>
      <c r="AC559"/>
      <c r="AD559"/>
      <c r="AE559"/>
      <c r="AG559" s="29"/>
      <c r="AH559" s="29"/>
      <c r="AI559" s="29"/>
      <c r="AJ559" s="29"/>
    </row>
    <row r="560" spans="1:36" x14ac:dyDescent="0.3">
      <c r="A560" s="84">
        <v>606</v>
      </c>
      <c r="B560" t="s">
        <v>2550</v>
      </c>
      <c r="C560" s="58">
        <v>45932</v>
      </c>
      <c r="D560" s="76" t="s">
        <v>21</v>
      </c>
      <c r="E560" t="s">
        <v>31</v>
      </c>
      <c r="F560" t="s">
        <v>205</v>
      </c>
      <c r="G560" s="95" t="s">
        <v>2551</v>
      </c>
      <c r="I560" s="4" t="s">
        <v>2552</v>
      </c>
      <c r="J560" s="4" t="s">
        <v>34</v>
      </c>
      <c r="K560" t="s">
        <v>2553</v>
      </c>
      <c r="L560" t="s">
        <v>2554</v>
      </c>
      <c r="M560" t="s">
        <v>20</v>
      </c>
      <c r="N560" t="s">
        <v>2555</v>
      </c>
      <c r="O560" t="s">
        <v>2556</v>
      </c>
      <c r="P560" t="s">
        <v>2848</v>
      </c>
      <c r="Q560" t="s">
        <v>2557</v>
      </c>
      <c r="R560">
        <v>11176</v>
      </c>
      <c r="S560" t="b">
        <v>1</v>
      </c>
      <c r="T560" t="s">
        <v>2558</v>
      </c>
      <c r="U560" t="s">
        <v>2550</v>
      </c>
      <c r="V560" t="s">
        <v>2559</v>
      </c>
      <c r="X560" s="76">
        <v>1</v>
      </c>
      <c r="Y560" s="89" t="b">
        <f t="shared" si="9"/>
        <v>0</v>
      </c>
      <c r="AB560"/>
      <c r="AC560"/>
      <c r="AD560"/>
      <c r="AE560"/>
      <c r="AG560" s="29"/>
      <c r="AH560" s="29"/>
      <c r="AI560" s="29"/>
      <c r="AJ560" s="29"/>
    </row>
    <row r="561" spans="1:36" x14ac:dyDescent="0.3">
      <c r="A561" s="84">
        <v>607</v>
      </c>
      <c r="B561" t="s">
        <v>2560</v>
      </c>
      <c r="C561" s="58">
        <v>45932</v>
      </c>
      <c r="D561" s="76" t="s">
        <v>21</v>
      </c>
      <c r="E561" t="s">
        <v>346</v>
      </c>
      <c r="F561" t="s">
        <v>205</v>
      </c>
      <c r="G561" s="95" t="s">
        <v>2561</v>
      </c>
      <c r="I561" s="4" t="s">
        <v>2562</v>
      </c>
      <c r="J561" s="4" t="s">
        <v>35</v>
      </c>
      <c r="K561" t="s">
        <v>2563</v>
      </c>
      <c r="L561" t="s">
        <v>792</v>
      </c>
      <c r="M561" t="s">
        <v>1697</v>
      </c>
      <c r="N561" t="s">
        <v>1659</v>
      </c>
      <c r="O561" t="s">
        <v>1660</v>
      </c>
      <c r="P561" t="s">
        <v>1689</v>
      </c>
      <c r="Q561" t="s">
        <v>1661</v>
      </c>
      <c r="R561">
        <v>44225</v>
      </c>
      <c r="S561" t="b">
        <v>1</v>
      </c>
      <c r="T561" t="s">
        <v>2564</v>
      </c>
      <c r="U561" t="s">
        <v>2560</v>
      </c>
      <c r="V561" t="s">
        <v>2469</v>
      </c>
      <c r="X561" s="76">
        <v>1</v>
      </c>
      <c r="Y561" s="89" t="b">
        <f t="shared" si="9"/>
        <v>0</v>
      </c>
      <c r="AB561"/>
      <c r="AC561"/>
      <c r="AD561"/>
      <c r="AE561"/>
      <c r="AG561" s="29"/>
      <c r="AH561" s="29"/>
      <c r="AI561" s="29"/>
      <c r="AJ561" s="29"/>
    </row>
    <row r="562" spans="1:36" x14ac:dyDescent="0.3">
      <c r="A562" s="84">
        <v>608</v>
      </c>
      <c r="B562" t="s">
        <v>2565</v>
      </c>
      <c r="C562" s="58">
        <v>45932</v>
      </c>
      <c r="D562" s="76" t="s">
        <v>21</v>
      </c>
      <c r="E562" t="s">
        <v>346</v>
      </c>
      <c r="F562" t="s">
        <v>284</v>
      </c>
      <c r="G562" s="95" t="s">
        <v>2566</v>
      </c>
      <c r="H562" s="99" t="s">
        <v>2825</v>
      </c>
      <c r="I562" s="4" t="s">
        <v>430</v>
      </c>
      <c r="J562" s="4" t="s">
        <v>35</v>
      </c>
      <c r="K562" t="s">
        <v>1665</v>
      </c>
      <c r="L562" t="s">
        <v>74</v>
      </c>
      <c r="M562" t="s">
        <v>1697</v>
      </c>
      <c r="N562" t="s">
        <v>1659</v>
      </c>
      <c r="O562" t="s">
        <v>1660</v>
      </c>
      <c r="P562" t="s">
        <v>1689</v>
      </c>
      <c r="Q562" t="s">
        <v>1661</v>
      </c>
      <c r="R562">
        <v>44225</v>
      </c>
      <c r="S562" t="b">
        <v>1</v>
      </c>
      <c r="T562" t="s">
        <v>2567</v>
      </c>
      <c r="U562" t="s">
        <v>2565</v>
      </c>
      <c r="V562" t="s">
        <v>2469</v>
      </c>
      <c r="X562" s="76">
        <v>1</v>
      </c>
      <c r="Y562" s="89" t="b">
        <f t="shared" si="9"/>
        <v>0</v>
      </c>
      <c r="AB562"/>
      <c r="AC562"/>
      <c r="AD562"/>
      <c r="AE562"/>
      <c r="AG562" s="29"/>
      <c r="AH562" s="29"/>
      <c r="AI562" s="29"/>
      <c r="AJ562" s="29"/>
    </row>
    <row r="563" spans="1:36" x14ac:dyDescent="0.3">
      <c r="A563" s="84">
        <v>609</v>
      </c>
      <c r="B563" t="s">
        <v>2568</v>
      </c>
      <c r="C563" s="58">
        <v>45932</v>
      </c>
      <c r="D563" s="76" t="s">
        <v>21</v>
      </c>
      <c r="E563" t="s">
        <v>346</v>
      </c>
      <c r="F563" t="s">
        <v>103</v>
      </c>
      <c r="G563" s="95" t="s">
        <v>2569</v>
      </c>
      <c r="H563" s="99" t="s">
        <v>2818</v>
      </c>
      <c r="I563" s="4" t="s">
        <v>2570</v>
      </c>
      <c r="J563" s="4" t="s">
        <v>35</v>
      </c>
      <c r="K563" t="s">
        <v>1665</v>
      </c>
      <c r="L563" t="s">
        <v>1431</v>
      </c>
      <c r="M563" t="s">
        <v>1697</v>
      </c>
      <c r="N563" t="s">
        <v>1659</v>
      </c>
      <c r="O563" t="s">
        <v>1660</v>
      </c>
      <c r="P563" t="s">
        <v>1689</v>
      </c>
      <c r="Q563" t="s">
        <v>1661</v>
      </c>
      <c r="R563">
        <v>44225</v>
      </c>
      <c r="S563" t="b">
        <v>1</v>
      </c>
      <c r="T563" t="s">
        <v>2571</v>
      </c>
      <c r="U563" t="s">
        <v>2568</v>
      </c>
      <c r="V563" t="s">
        <v>2469</v>
      </c>
      <c r="X563" s="76">
        <v>1</v>
      </c>
      <c r="Y563" s="89" t="b">
        <f t="shared" si="9"/>
        <v>0</v>
      </c>
      <c r="AB563"/>
      <c r="AC563"/>
      <c r="AD563"/>
      <c r="AE563"/>
      <c r="AG563" s="29"/>
      <c r="AH563" s="29"/>
      <c r="AI563" s="29"/>
      <c r="AJ563" s="29"/>
    </row>
    <row r="564" spans="1:36" x14ac:dyDescent="0.3">
      <c r="A564" s="84">
        <v>610</v>
      </c>
      <c r="B564" t="s">
        <v>2572</v>
      </c>
      <c r="C564" s="58">
        <v>45932</v>
      </c>
      <c r="D564" s="76" t="s">
        <v>21</v>
      </c>
      <c r="E564" t="s">
        <v>346</v>
      </c>
      <c r="F564" t="s">
        <v>103</v>
      </c>
      <c r="G564" s="95" t="s">
        <v>2573</v>
      </c>
      <c r="H564" s="99" t="s">
        <v>2828</v>
      </c>
      <c r="I564" s="4" t="s">
        <v>2574</v>
      </c>
      <c r="J564" s="4" t="s">
        <v>35</v>
      </c>
      <c r="K564" t="s">
        <v>2481</v>
      </c>
      <c r="L564" t="s">
        <v>801</v>
      </c>
      <c r="M564" t="s">
        <v>1697</v>
      </c>
      <c r="N564" t="s">
        <v>1659</v>
      </c>
      <c r="O564" t="s">
        <v>1660</v>
      </c>
      <c r="P564" t="s">
        <v>1689</v>
      </c>
      <c r="Q564" t="s">
        <v>1661</v>
      </c>
      <c r="R564">
        <v>44225</v>
      </c>
      <c r="S564" t="b">
        <v>1</v>
      </c>
      <c r="T564" t="s">
        <v>2575</v>
      </c>
      <c r="U564" t="s">
        <v>2572</v>
      </c>
      <c r="V564" t="s">
        <v>2469</v>
      </c>
      <c r="X564" s="76">
        <v>1</v>
      </c>
      <c r="Y564" s="89" t="b">
        <f t="shared" si="9"/>
        <v>0</v>
      </c>
      <c r="AB564"/>
      <c r="AC564"/>
      <c r="AD564"/>
      <c r="AE564"/>
      <c r="AG564" s="29"/>
      <c r="AH564" s="29"/>
      <c r="AI564" s="29"/>
      <c r="AJ564" s="29"/>
    </row>
    <row r="565" spans="1:36" x14ac:dyDescent="0.3">
      <c r="A565" s="84">
        <v>611</v>
      </c>
      <c r="B565" t="s">
        <v>2576</v>
      </c>
      <c r="C565" s="58">
        <v>45932</v>
      </c>
      <c r="D565" s="76" t="s">
        <v>21</v>
      </c>
      <c r="E565" t="s">
        <v>31</v>
      </c>
      <c r="F565" t="s">
        <v>205</v>
      </c>
      <c r="G565" s="95" t="s">
        <v>2577</v>
      </c>
      <c r="I565" s="4" t="s">
        <v>2578</v>
      </c>
      <c r="J565" s="4" t="s">
        <v>34</v>
      </c>
      <c r="K565" t="s">
        <v>2553</v>
      </c>
      <c r="L565" t="s">
        <v>2554</v>
      </c>
      <c r="M565" t="s">
        <v>20</v>
      </c>
      <c r="N565" t="s">
        <v>2555</v>
      </c>
      <c r="O565" t="s">
        <v>2556</v>
      </c>
      <c r="P565" t="s">
        <v>2848</v>
      </c>
      <c r="Q565" t="s">
        <v>2557</v>
      </c>
      <c r="R565">
        <v>11176</v>
      </c>
      <c r="S565" t="b">
        <v>1</v>
      </c>
      <c r="T565" t="s">
        <v>2579</v>
      </c>
      <c r="U565" t="s">
        <v>2576</v>
      </c>
      <c r="V565" t="s">
        <v>2559</v>
      </c>
      <c r="X565" s="76">
        <v>1</v>
      </c>
      <c r="Y565" s="89" t="b">
        <f t="shared" si="9"/>
        <v>0</v>
      </c>
      <c r="AB565"/>
      <c r="AC565"/>
      <c r="AD565"/>
      <c r="AE565"/>
      <c r="AG565" s="29"/>
      <c r="AH565" s="29"/>
      <c r="AI565" s="29"/>
      <c r="AJ565" s="29"/>
    </row>
    <row r="566" spans="1:36" x14ac:dyDescent="0.3">
      <c r="A566" s="84">
        <v>612</v>
      </c>
      <c r="B566" t="s">
        <v>2580</v>
      </c>
      <c r="C566" s="58">
        <v>45932</v>
      </c>
      <c r="D566" s="76" t="s">
        <v>21</v>
      </c>
      <c r="E566" t="s">
        <v>31</v>
      </c>
      <c r="F566" t="s">
        <v>205</v>
      </c>
      <c r="G566" s="95" t="s">
        <v>2581</v>
      </c>
      <c r="I566" s="4" t="s">
        <v>1186</v>
      </c>
      <c r="J566" s="4" t="s">
        <v>33</v>
      </c>
      <c r="K566" t="s">
        <v>2553</v>
      </c>
      <c r="L566" t="s">
        <v>2554</v>
      </c>
      <c r="M566" t="s">
        <v>20</v>
      </c>
      <c r="N566" t="s">
        <v>2555</v>
      </c>
      <c r="O566" t="s">
        <v>2556</v>
      </c>
      <c r="P566" t="s">
        <v>2848</v>
      </c>
      <c r="Q566" t="s">
        <v>2557</v>
      </c>
      <c r="R566">
        <v>11176</v>
      </c>
      <c r="S566" t="b">
        <v>1</v>
      </c>
      <c r="T566" t="s">
        <v>2582</v>
      </c>
      <c r="U566" t="s">
        <v>2580</v>
      </c>
      <c r="V566" t="s">
        <v>2559</v>
      </c>
      <c r="X566" s="76">
        <v>1</v>
      </c>
      <c r="Y566" s="89" t="b">
        <f t="shared" si="9"/>
        <v>0</v>
      </c>
      <c r="AB566"/>
      <c r="AC566"/>
      <c r="AD566"/>
      <c r="AE566"/>
      <c r="AG566" s="29"/>
      <c r="AH566" s="29"/>
      <c r="AI566" s="29"/>
      <c r="AJ566" s="29"/>
    </row>
    <row r="567" spans="1:36" x14ac:dyDescent="0.3">
      <c r="A567" s="84">
        <v>613</v>
      </c>
      <c r="B567" t="s">
        <v>2583</v>
      </c>
      <c r="C567" s="58">
        <v>45932</v>
      </c>
      <c r="D567" s="76" t="s">
        <v>21</v>
      </c>
      <c r="E567" t="s">
        <v>31</v>
      </c>
      <c r="F567" t="s">
        <v>205</v>
      </c>
      <c r="G567" s="95" t="s">
        <v>2584</v>
      </c>
      <c r="I567" s="4" t="s">
        <v>2585</v>
      </c>
      <c r="J567" s="4" t="s">
        <v>34</v>
      </c>
      <c r="K567" t="s">
        <v>2553</v>
      </c>
      <c r="L567" t="s">
        <v>2586</v>
      </c>
      <c r="M567" t="s">
        <v>20</v>
      </c>
      <c r="N567" t="s">
        <v>2555</v>
      </c>
      <c r="O567" t="s">
        <v>2556</v>
      </c>
      <c r="P567" t="s">
        <v>2848</v>
      </c>
      <c r="Q567" t="s">
        <v>2557</v>
      </c>
      <c r="R567">
        <v>11176</v>
      </c>
      <c r="S567" t="b">
        <v>1</v>
      </c>
      <c r="T567" t="s">
        <v>2587</v>
      </c>
      <c r="U567" t="s">
        <v>2583</v>
      </c>
      <c r="V567" t="s">
        <v>2559</v>
      </c>
      <c r="X567" s="76">
        <v>1</v>
      </c>
      <c r="Y567" s="89" t="b">
        <f t="shared" si="9"/>
        <v>0</v>
      </c>
      <c r="AB567"/>
      <c r="AC567"/>
      <c r="AD567"/>
      <c r="AE567"/>
      <c r="AG567" s="29"/>
      <c r="AH567" s="29"/>
      <c r="AI567" s="29"/>
      <c r="AJ567" s="29"/>
    </row>
    <row r="568" spans="1:36" x14ac:dyDescent="0.3">
      <c r="A568" s="84">
        <v>614</v>
      </c>
      <c r="B568" t="s">
        <v>2588</v>
      </c>
      <c r="C568" s="58">
        <v>45932</v>
      </c>
      <c r="D568" s="76" t="s">
        <v>21</v>
      </c>
      <c r="E568" t="s">
        <v>31</v>
      </c>
      <c r="F568" t="s">
        <v>205</v>
      </c>
      <c r="G568" s="95" t="s">
        <v>2589</v>
      </c>
      <c r="I568" s="4" t="s">
        <v>2590</v>
      </c>
      <c r="J568" s="4" t="s">
        <v>33</v>
      </c>
      <c r="K568" t="s">
        <v>2553</v>
      </c>
      <c r="L568" t="s">
        <v>2591</v>
      </c>
      <c r="M568" t="s">
        <v>20</v>
      </c>
      <c r="N568" t="s">
        <v>2555</v>
      </c>
      <c r="O568" t="s">
        <v>2556</v>
      </c>
      <c r="P568" t="s">
        <v>2848</v>
      </c>
      <c r="Q568" t="s">
        <v>2557</v>
      </c>
      <c r="R568">
        <v>11176</v>
      </c>
      <c r="S568" t="b">
        <v>1</v>
      </c>
      <c r="T568" t="s">
        <v>2592</v>
      </c>
      <c r="U568" t="s">
        <v>2588</v>
      </c>
      <c r="V568" t="s">
        <v>2559</v>
      </c>
      <c r="X568" s="76">
        <v>1</v>
      </c>
      <c r="Y568" s="89" t="b">
        <f t="shared" si="9"/>
        <v>0</v>
      </c>
      <c r="AB568"/>
      <c r="AC568"/>
      <c r="AD568"/>
      <c r="AE568"/>
      <c r="AG568" s="29"/>
      <c r="AH568" s="29"/>
      <c r="AI568" s="29"/>
      <c r="AJ568" s="29"/>
    </row>
    <row r="569" spans="1:36" x14ac:dyDescent="0.3">
      <c r="A569" s="84">
        <v>615</v>
      </c>
      <c r="B569" t="s">
        <v>2593</v>
      </c>
      <c r="C569" s="58">
        <v>45932</v>
      </c>
      <c r="D569" s="76" t="s">
        <v>21</v>
      </c>
      <c r="E569" t="s">
        <v>31</v>
      </c>
      <c r="F569" t="s">
        <v>205</v>
      </c>
      <c r="G569" s="95" t="s">
        <v>2594</v>
      </c>
      <c r="I569" s="4" t="s">
        <v>2595</v>
      </c>
      <c r="J569" s="4" t="s">
        <v>34</v>
      </c>
      <c r="K569" t="s">
        <v>2553</v>
      </c>
      <c r="L569" t="s">
        <v>2554</v>
      </c>
      <c r="M569" t="s">
        <v>20</v>
      </c>
      <c r="N569" t="s">
        <v>2555</v>
      </c>
      <c r="O569" t="s">
        <v>2556</v>
      </c>
      <c r="P569" t="s">
        <v>2848</v>
      </c>
      <c r="Q569" t="s">
        <v>2557</v>
      </c>
      <c r="R569">
        <v>11176</v>
      </c>
      <c r="S569" t="b">
        <v>1</v>
      </c>
      <c r="T569" t="s">
        <v>2596</v>
      </c>
      <c r="U569" t="s">
        <v>2593</v>
      </c>
      <c r="V569" t="s">
        <v>2559</v>
      </c>
      <c r="X569" s="76">
        <v>1</v>
      </c>
      <c r="Y569" s="89" t="b">
        <f t="shared" si="9"/>
        <v>0</v>
      </c>
      <c r="AB569"/>
      <c r="AC569"/>
      <c r="AD569"/>
      <c r="AE569"/>
      <c r="AG569" s="29"/>
      <c r="AH569" s="29"/>
      <c r="AI569" s="29"/>
      <c r="AJ569" s="29"/>
    </row>
    <row r="570" spans="1:36" x14ac:dyDescent="0.3">
      <c r="A570" s="84">
        <v>616</v>
      </c>
      <c r="B570" t="s">
        <v>2597</v>
      </c>
      <c r="C570" s="58">
        <v>45932</v>
      </c>
      <c r="D570" s="76" t="s">
        <v>21</v>
      </c>
      <c r="E570" t="s">
        <v>195</v>
      </c>
      <c r="F570" t="s">
        <v>358</v>
      </c>
      <c r="G570" s="95" t="s">
        <v>2598</v>
      </c>
      <c r="I570" s="4" t="s">
        <v>2599</v>
      </c>
      <c r="J570" s="4" t="s">
        <v>33</v>
      </c>
      <c r="K570" t="s">
        <v>2553</v>
      </c>
      <c r="L570" t="s">
        <v>2600</v>
      </c>
      <c r="M570" t="s">
        <v>20</v>
      </c>
      <c r="N570" t="s">
        <v>2601</v>
      </c>
      <c r="O570" t="s">
        <v>2556</v>
      </c>
      <c r="P570" t="s">
        <v>2848</v>
      </c>
      <c r="Q570" t="s">
        <v>2602</v>
      </c>
      <c r="R570">
        <v>11176</v>
      </c>
      <c r="S570" t="b">
        <v>1</v>
      </c>
      <c r="T570" t="s">
        <v>2603</v>
      </c>
      <c r="U570" t="s">
        <v>2597</v>
      </c>
      <c r="V570" t="s">
        <v>2559</v>
      </c>
      <c r="X570" s="76">
        <v>1</v>
      </c>
      <c r="Y570" s="89" t="b">
        <f t="shared" si="9"/>
        <v>0</v>
      </c>
      <c r="AB570"/>
      <c r="AC570"/>
      <c r="AD570"/>
      <c r="AE570"/>
      <c r="AG570" s="29"/>
      <c r="AH570" s="29"/>
      <c r="AI570" s="29"/>
      <c r="AJ570" s="29"/>
    </row>
    <row r="571" spans="1:36" x14ac:dyDescent="0.3">
      <c r="A571" s="84">
        <v>617</v>
      </c>
      <c r="B571" t="s">
        <v>2604</v>
      </c>
      <c r="C571" s="58">
        <v>45932</v>
      </c>
      <c r="D571" s="76" t="s">
        <v>21</v>
      </c>
      <c r="E571" t="s">
        <v>195</v>
      </c>
      <c r="F571" t="s">
        <v>358</v>
      </c>
      <c r="G571" s="95" t="s">
        <v>2605</v>
      </c>
      <c r="I571" s="4" t="s">
        <v>2606</v>
      </c>
      <c r="J571" s="4" t="s">
        <v>34</v>
      </c>
      <c r="K571" t="s">
        <v>2553</v>
      </c>
      <c r="L571" t="s">
        <v>2600</v>
      </c>
      <c r="M571" t="s">
        <v>20</v>
      </c>
      <c r="N571" t="s">
        <v>2601</v>
      </c>
      <c r="O571" t="s">
        <v>2556</v>
      </c>
      <c r="P571" t="s">
        <v>2848</v>
      </c>
      <c r="Q571" t="s">
        <v>2602</v>
      </c>
      <c r="R571">
        <v>11176</v>
      </c>
      <c r="S571" t="b">
        <v>1</v>
      </c>
      <c r="T571" t="s">
        <v>2607</v>
      </c>
      <c r="U571" t="s">
        <v>2604</v>
      </c>
      <c r="V571" t="s">
        <v>2559</v>
      </c>
      <c r="X571" s="76">
        <v>1</v>
      </c>
      <c r="Y571" s="89" t="b">
        <f t="shared" si="9"/>
        <v>0</v>
      </c>
      <c r="AB571"/>
      <c r="AC571"/>
      <c r="AD571"/>
      <c r="AE571"/>
      <c r="AG571" s="29"/>
      <c r="AH571" s="29"/>
      <c r="AI571" s="29"/>
      <c r="AJ571" s="29"/>
    </row>
    <row r="572" spans="1:36" x14ac:dyDescent="0.3">
      <c r="A572" s="84">
        <v>618</v>
      </c>
      <c r="B572" t="s">
        <v>2608</v>
      </c>
      <c r="C572" s="58">
        <v>45932</v>
      </c>
      <c r="D572" s="76" t="s">
        <v>21</v>
      </c>
      <c r="E572" t="s">
        <v>195</v>
      </c>
      <c r="F572" t="s">
        <v>358</v>
      </c>
      <c r="G572" s="95" t="s">
        <v>2609</v>
      </c>
      <c r="H572" s="99" t="s">
        <v>2807</v>
      </c>
      <c r="I572" s="4" t="s">
        <v>2610</v>
      </c>
      <c r="J572" s="4" t="s">
        <v>34</v>
      </c>
      <c r="K572" t="s">
        <v>2553</v>
      </c>
      <c r="L572" t="s">
        <v>2611</v>
      </c>
      <c r="M572" t="s">
        <v>20</v>
      </c>
      <c r="N572" t="s">
        <v>2601</v>
      </c>
      <c r="O572" t="s">
        <v>2556</v>
      </c>
      <c r="P572" t="s">
        <v>2848</v>
      </c>
      <c r="Q572" t="s">
        <v>2602</v>
      </c>
      <c r="R572">
        <v>11176</v>
      </c>
      <c r="S572" t="b">
        <v>1</v>
      </c>
      <c r="T572" t="s">
        <v>2612</v>
      </c>
      <c r="U572" t="s">
        <v>2608</v>
      </c>
      <c r="V572" t="s">
        <v>2559</v>
      </c>
      <c r="X572" s="76">
        <v>1</v>
      </c>
      <c r="Y572" s="89" t="b">
        <f t="shared" si="9"/>
        <v>0</v>
      </c>
      <c r="AB572"/>
      <c r="AC572"/>
      <c r="AD572"/>
      <c r="AE572"/>
      <c r="AG572" s="29"/>
      <c r="AH572" s="29"/>
      <c r="AI572" s="29"/>
      <c r="AJ572" s="29"/>
    </row>
    <row r="573" spans="1:36" x14ac:dyDescent="0.3">
      <c r="A573" s="84">
        <v>619</v>
      </c>
      <c r="B573" t="s">
        <v>2613</v>
      </c>
      <c r="C573" s="58">
        <v>45932</v>
      </c>
      <c r="D573" s="76" t="s">
        <v>21</v>
      </c>
      <c r="E573" t="s">
        <v>31</v>
      </c>
      <c r="F573" t="s">
        <v>284</v>
      </c>
      <c r="G573" s="95" t="s">
        <v>2614</v>
      </c>
      <c r="H573" s="99" t="s">
        <v>2825</v>
      </c>
      <c r="I573" s="4" t="s">
        <v>430</v>
      </c>
      <c r="J573" s="4" t="s">
        <v>35</v>
      </c>
      <c r="K573" t="s">
        <v>1665</v>
      </c>
      <c r="L573" t="s">
        <v>74</v>
      </c>
      <c r="M573" t="s">
        <v>1697</v>
      </c>
      <c r="N573" t="s">
        <v>1659</v>
      </c>
      <c r="O573" t="s">
        <v>1660</v>
      </c>
      <c r="P573" t="s">
        <v>1689</v>
      </c>
      <c r="Q573" t="s">
        <v>1661</v>
      </c>
      <c r="R573">
        <v>44225</v>
      </c>
      <c r="S573" t="b">
        <v>1</v>
      </c>
      <c r="T573" t="s">
        <v>2615</v>
      </c>
      <c r="U573" t="s">
        <v>2613</v>
      </c>
      <c r="V573" t="s">
        <v>2469</v>
      </c>
      <c r="X573" s="76">
        <v>1</v>
      </c>
      <c r="Y573" s="89" t="b">
        <f t="shared" si="9"/>
        <v>0</v>
      </c>
      <c r="AB573"/>
      <c r="AC573"/>
      <c r="AD573"/>
      <c r="AE573"/>
      <c r="AG573" s="29"/>
      <c r="AH573" s="29"/>
      <c r="AI573" s="29"/>
      <c r="AJ573" s="29"/>
    </row>
    <row r="574" spans="1:36" x14ac:dyDescent="0.3">
      <c r="A574" s="84">
        <v>620</v>
      </c>
      <c r="B574" t="s">
        <v>2616</v>
      </c>
      <c r="C574" s="58">
        <v>45932</v>
      </c>
      <c r="D574" s="76" t="s">
        <v>21</v>
      </c>
      <c r="E574" t="s">
        <v>31</v>
      </c>
      <c r="F574" t="s">
        <v>103</v>
      </c>
      <c r="G574" s="95" t="s">
        <v>2617</v>
      </c>
      <c r="H574" s="99" t="s">
        <v>2818</v>
      </c>
      <c r="I574" s="4" t="s">
        <v>2570</v>
      </c>
      <c r="J574" s="4" t="s">
        <v>35</v>
      </c>
      <c r="K574" t="s">
        <v>1665</v>
      </c>
      <c r="L574" t="s">
        <v>1431</v>
      </c>
      <c r="M574" t="s">
        <v>1697</v>
      </c>
      <c r="N574" t="s">
        <v>1659</v>
      </c>
      <c r="O574" t="s">
        <v>1660</v>
      </c>
      <c r="P574" t="s">
        <v>1689</v>
      </c>
      <c r="Q574" t="s">
        <v>1661</v>
      </c>
      <c r="R574">
        <v>44225</v>
      </c>
      <c r="S574" t="b">
        <v>1</v>
      </c>
      <c r="T574" t="s">
        <v>2618</v>
      </c>
      <c r="U574" t="s">
        <v>2616</v>
      </c>
      <c r="V574" t="s">
        <v>2469</v>
      </c>
      <c r="X574" s="76">
        <v>1</v>
      </c>
      <c r="Y574" s="89" t="b">
        <f t="shared" si="9"/>
        <v>0</v>
      </c>
      <c r="AB574"/>
      <c r="AC574"/>
      <c r="AD574"/>
      <c r="AE574"/>
      <c r="AG574" s="29"/>
      <c r="AH574" s="29"/>
      <c r="AI574" s="29"/>
      <c r="AJ574" s="29"/>
    </row>
    <row r="575" spans="1:36" x14ac:dyDescent="0.3">
      <c r="A575" s="84">
        <v>621</v>
      </c>
      <c r="B575" t="s">
        <v>2619</v>
      </c>
      <c r="C575" s="58">
        <v>45932</v>
      </c>
      <c r="D575" s="76" t="s">
        <v>21</v>
      </c>
      <c r="E575" t="s">
        <v>195</v>
      </c>
      <c r="F575" t="s">
        <v>358</v>
      </c>
      <c r="G575" s="95" t="s">
        <v>2620</v>
      </c>
      <c r="H575" s="99" t="s">
        <v>2808</v>
      </c>
      <c r="I575" s="4" t="s">
        <v>2621</v>
      </c>
      <c r="J575" s="4" t="s">
        <v>33</v>
      </c>
      <c r="K575" t="s">
        <v>2553</v>
      </c>
      <c r="L575" t="s">
        <v>2611</v>
      </c>
      <c r="M575" t="s">
        <v>20</v>
      </c>
      <c r="N575" t="s">
        <v>2601</v>
      </c>
      <c r="O575" t="s">
        <v>2556</v>
      </c>
      <c r="P575" t="s">
        <v>2848</v>
      </c>
      <c r="Q575" t="s">
        <v>2602</v>
      </c>
      <c r="R575">
        <v>11176</v>
      </c>
      <c r="S575" t="b">
        <v>1</v>
      </c>
      <c r="T575" t="s">
        <v>2622</v>
      </c>
      <c r="U575" t="s">
        <v>2619</v>
      </c>
      <c r="V575" t="s">
        <v>2559</v>
      </c>
      <c r="X575" s="76">
        <v>1</v>
      </c>
      <c r="Y575" s="89" t="b">
        <f t="shared" si="9"/>
        <v>0</v>
      </c>
      <c r="AB575"/>
      <c r="AC575"/>
      <c r="AD575"/>
      <c r="AE575"/>
      <c r="AG575" s="29"/>
      <c r="AH575" s="29"/>
      <c r="AI575" s="29"/>
      <c r="AJ575" s="29"/>
    </row>
    <row r="576" spans="1:36" x14ac:dyDescent="0.3">
      <c r="A576" s="84">
        <v>622</v>
      </c>
      <c r="B576" t="s">
        <v>2623</v>
      </c>
      <c r="C576" s="58">
        <v>45932</v>
      </c>
      <c r="D576" s="76" t="s">
        <v>21</v>
      </c>
      <c r="E576" t="s">
        <v>31</v>
      </c>
      <c r="F576" t="s">
        <v>103</v>
      </c>
      <c r="G576" s="95" t="s">
        <v>2624</v>
      </c>
      <c r="H576" s="99" t="s">
        <v>2828</v>
      </c>
      <c r="I576" s="4" t="s">
        <v>2574</v>
      </c>
      <c r="J576" s="4" t="s">
        <v>35</v>
      </c>
      <c r="K576" t="s">
        <v>2481</v>
      </c>
      <c r="L576" t="s">
        <v>801</v>
      </c>
      <c r="M576" t="s">
        <v>1697</v>
      </c>
      <c r="N576" t="s">
        <v>1659</v>
      </c>
      <c r="O576" t="s">
        <v>1660</v>
      </c>
      <c r="P576" t="s">
        <v>1689</v>
      </c>
      <c r="Q576" t="s">
        <v>1661</v>
      </c>
      <c r="R576">
        <v>44225</v>
      </c>
      <c r="S576" t="b">
        <v>1</v>
      </c>
      <c r="T576" t="s">
        <v>2625</v>
      </c>
      <c r="U576" t="s">
        <v>2623</v>
      </c>
      <c r="V576" t="s">
        <v>2469</v>
      </c>
      <c r="X576" s="76">
        <v>1</v>
      </c>
      <c r="Y576" s="89" t="b">
        <f t="shared" si="9"/>
        <v>0</v>
      </c>
      <c r="AB576"/>
      <c r="AC576"/>
      <c r="AD576"/>
      <c r="AE576"/>
      <c r="AG576" s="29"/>
      <c r="AH576" s="29"/>
      <c r="AI576" s="29"/>
      <c r="AJ576" s="29"/>
    </row>
    <row r="577" spans="1:36" x14ac:dyDescent="0.3">
      <c r="A577" s="84">
        <v>623</v>
      </c>
      <c r="B577" t="s">
        <v>2626</v>
      </c>
      <c r="C577" s="58">
        <v>45932</v>
      </c>
      <c r="D577" s="76" t="s">
        <v>21</v>
      </c>
      <c r="E577" t="s">
        <v>195</v>
      </c>
      <c r="F577" t="s">
        <v>358</v>
      </c>
      <c r="G577" s="95" t="s">
        <v>2627</v>
      </c>
      <c r="H577" s="99" t="s">
        <v>2817</v>
      </c>
      <c r="I577" s="4" t="s">
        <v>2628</v>
      </c>
      <c r="J577" s="4" t="s">
        <v>34</v>
      </c>
      <c r="K577" t="s">
        <v>2553</v>
      </c>
      <c r="L577" t="s">
        <v>2611</v>
      </c>
      <c r="M577" t="s">
        <v>20</v>
      </c>
      <c r="N577" t="s">
        <v>2601</v>
      </c>
      <c r="O577" t="s">
        <v>2556</v>
      </c>
      <c r="P577" t="s">
        <v>2848</v>
      </c>
      <c r="Q577" t="s">
        <v>2602</v>
      </c>
      <c r="R577">
        <v>11176</v>
      </c>
      <c r="S577" t="b">
        <v>1</v>
      </c>
      <c r="T577" t="s">
        <v>2629</v>
      </c>
      <c r="U577" t="s">
        <v>2626</v>
      </c>
      <c r="V577" t="s">
        <v>2559</v>
      </c>
      <c r="X577" s="76">
        <v>1</v>
      </c>
      <c r="Y577" s="89" t="b">
        <f t="shared" si="9"/>
        <v>0</v>
      </c>
      <c r="AB577"/>
      <c r="AC577"/>
      <c r="AD577"/>
      <c r="AE577"/>
      <c r="AG577" s="29"/>
      <c r="AH577" s="29"/>
      <c r="AI577" s="29"/>
      <c r="AJ577" s="29"/>
    </row>
    <row r="578" spans="1:36" x14ac:dyDescent="0.3">
      <c r="A578" s="84">
        <v>624</v>
      </c>
      <c r="B578" t="s">
        <v>2630</v>
      </c>
      <c r="C578" s="58">
        <v>45932</v>
      </c>
      <c r="D578" s="76" t="s">
        <v>21</v>
      </c>
      <c r="E578" t="s">
        <v>31</v>
      </c>
      <c r="F578" t="s">
        <v>205</v>
      </c>
      <c r="G578" s="95" t="s">
        <v>2631</v>
      </c>
      <c r="I578" s="4" t="s">
        <v>2632</v>
      </c>
      <c r="J578" s="4" t="s">
        <v>35</v>
      </c>
      <c r="K578" t="s">
        <v>1688</v>
      </c>
      <c r="L578" t="s">
        <v>798</v>
      </c>
      <c r="M578" t="s">
        <v>1697</v>
      </c>
      <c r="N578" t="s">
        <v>1659</v>
      </c>
      <c r="O578" t="s">
        <v>1660</v>
      </c>
      <c r="P578" t="s">
        <v>1689</v>
      </c>
      <c r="Q578" t="s">
        <v>1661</v>
      </c>
      <c r="R578">
        <v>44225</v>
      </c>
      <c r="S578" t="b">
        <v>1</v>
      </c>
      <c r="T578" t="s">
        <v>2633</v>
      </c>
      <c r="U578" t="s">
        <v>2630</v>
      </c>
      <c r="V578" t="s">
        <v>2469</v>
      </c>
      <c r="X578" s="76">
        <v>1</v>
      </c>
      <c r="Y578" s="89" t="b">
        <f t="shared" si="9"/>
        <v>0</v>
      </c>
      <c r="AB578"/>
      <c r="AC578"/>
      <c r="AD578"/>
      <c r="AE578"/>
      <c r="AG578" s="29"/>
      <c r="AH578" s="29"/>
      <c r="AI578" s="29"/>
      <c r="AJ578" s="29"/>
    </row>
    <row r="579" spans="1:36" x14ac:dyDescent="0.3">
      <c r="A579" s="84">
        <v>626</v>
      </c>
      <c r="B579" t="s">
        <v>2638</v>
      </c>
      <c r="C579" s="58">
        <v>45932</v>
      </c>
      <c r="D579" s="76" t="s">
        <v>21</v>
      </c>
      <c r="E579" t="s">
        <v>31</v>
      </c>
      <c r="F579" t="s">
        <v>205</v>
      </c>
      <c r="G579" s="95" t="s">
        <v>2639</v>
      </c>
      <c r="I579" s="4" t="s">
        <v>2640</v>
      </c>
      <c r="J579" s="4" t="s">
        <v>35</v>
      </c>
      <c r="K579" t="s">
        <v>1665</v>
      </c>
      <c r="L579" t="s">
        <v>262</v>
      </c>
      <c r="M579" t="s">
        <v>1697</v>
      </c>
      <c r="N579" t="s">
        <v>1659</v>
      </c>
      <c r="O579" t="s">
        <v>1660</v>
      </c>
      <c r="P579" t="s">
        <v>1689</v>
      </c>
      <c r="Q579" t="s">
        <v>1661</v>
      </c>
      <c r="R579">
        <v>44225</v>
      </c>
      <c r="S579" t="b">
        <v>1</v>
      </c>
      <c r="T579" t="s">
        <v>2641</v>
      </c>
      <c r="U579" t="s">
        <v>2638</v>
      </c>
      <c r="V579" t="s">
        <v>2469</v>
      </c>
      <c r="X579" s="76">
        <v>1</v>
      </c>
      <c r="Y579" s="89" t="b">
        <f t="shared" si="9"/>
        <v>0</v>
      </c>
      <c r="AB579"/>
      <c r="AC579"/>
      <c r="AD579"/>
      <c r="AE579"/>
      <c r="AG579" s="29"/>
      <c r="AH579" s="29"/>
      <c r="AI579" s="29"/>
      <c r="AJ579" s="29"/>
    </row>
    <row r="580" spans="1:36" x14ac:dyDescent="0.3">
      <c r="A580" s="84">
        <v>627</v>
      </c>
      <c r="B580" t="s">
        <v>2642</v>
      </c>
      <c r="C580" s="58">
        <v>45932</v>
      </c>
      <c r="D580" s="76" t="s">
        <v>21</v>
      </c>
      <c r="E580" t="s">
        <v>31</v>
      </c>
      <c r="F580" t="s">
        <v>205</v>
      </c>
      <c r="G580" s="95" t="s">
        <v>2643</v>
      </c>
      <c r="I580" s="4" t="s">
        <v>2644</v>
      </c>
      <c r="J580" s="4" t="s">
        <v>35</v>
      </c>
      <c r="K580" t="s">
        <v>2481</v>
      </c>
      <c r="L580" t="s">
        <v>798</v>
      </c>
      <c r="M580" t="s">
        <v>1697</v>
      </c>
      <c r="N580" t="s">
        <v>1659</v>
      </c>
      <c r="O580" t="s">
        <v>1660</v>
      </c>
      <c r="P580" t="s">
        <v>1689</v>
      </c>
      <c r="Q580" t="s">
        <v>1661</v>
      </c>
      <c r="R580">
        <v>44225</v>
      </c>
      <c r="S580" t="b">
        <v>1</v>
      </c>
      <c r="T580" t="s">
        <v>2645</v>
      </c>
      <c r="U580" t="s">
        <v>2642</v>
      </c>
      <c r="V580" t="s">
        <v>2469</v>
      </c>
      <c r="X580" s="76">
        <v>1</v>
      </c>
      <c r="Y580" s="89" t="b">
        <f t="shared" si="9"/>
        <v>0</v>
      </c>
      <c r="AB580"/>
      <c r="AC580"/>
      <c r="AD580"/>
      <c r="AE580"/>
      <c r="AG580" s="29"/>
      <c r="AH580" s="29"/>
      <c r="AI580" s="29"/>
      <c r="AJ580" s="29"/>
    </row>
    <row r="581" spans="1:36" x14ac:dyDescent="0.3">
      <c r="A581" s="84">
        <v>628</v>
      </c>
      <c r="B581" t="s">
        <v>2646</v>
      </c>
      <c r="C581" s="58">
        <v>45932</v>
      </c>
      <c r="D581" s="76" t="s">
        <v>44</v>
      </c>
      <c r="E581" t="s">
        <v>31</v>
      </c>
      <c r="F581" t="s">
        <v>363</v>
      </c>
      <c r="G581" s="95" t="s">
        <v>2647</v>
      </c>
      <c r="I581" s="4" t="s">
        <v>2648</v>
      </c>
      <c r="J581" s="4" t="s">
        <v>256</v>
      </c>
      <c r="K581" t="s">
        <v>2649</v>
      </c>
      <c r="L581" t="s">
        <v>356</v>
      </c>
      <c r="M581" t="s">
        <v>20</v>
      </c>
      <c r="N581" t="s">
        <v>2650</v>
      </c>
      <c r="O581" t="s">
        <v>2651</v>
      </c>
      <c r="P581" t="s">
        <v>2800</v>
      </c>
      <c r="Q581" t="s">
        <v>2652</v>
      </c>
      <c r="R581" s="110" t="s">
        <v>2838</v>
      </c>
      <c r="S581" t="b">
        <v>1</v>
      </c>
      <c r="T581" t="s">
        <v>2653</v>
      </c>
      <c r="U581" t="s">
        <v>2646</v>
      </c>
      <c r="V581" t="s">
        <v>2654</v>
      </c>
      <c r="X581" s="76">
        <v>1</v>
      </c>
      <c r="Y581" s="89" t="b">
        <f t="shared" si="9"/>
        <v>0</v>
      </c>
      <c r="AB581"/>
      <c r="AC581"/>
      <c r="AD581"/>
      <c r="AE581"/>
      <c r="AG581" s="29"/>
      <c r="AH581" s="29"/>
      <c r="AI581" s="29"/>
      <c r="AJ581" s="29"/>
    </row>
    <row r="582" spans="1:36" x14ac:dyDescent="0.3">
      <c r="A582" s="84">
        <v>629</v>
      </c>
      <c r="B582" t="s">
        <v>2655</v>
      </c>
      <c r="C582" s="58">
        <v>45932</v>
      </c>
      <c r="D582" s="76" t="s">
        <v>21</v>
      </c>
      <c r="E582" t="s">
        <v>31</v>
      </c>
      <c r="F582" t="s">
        <v>205</v>
      </c>
      <c r="G582" s="95" t="s">
        <v>2656</v>
      </c>
      <c r="I582" s="4" t="s">
        <v>2657</v>
      </c>
      <c r="J582" s="4" t="s">
        <v>35</v>
      </c>
      <c r="K582" t="s">
        <v>2481</v>
      </c>
      <c r="L582" t="s">
        <v>2658</v>
      </c>
      <c r="M582" t="s">
        <v>1697</v>
      </c>
      <c r="N582" t="s">
        <v>1659</v>
      </c>
      <c r="O582" t="s">
        <v>1660</v>
      </c>
      <c r="P582" t="s">
        <v>1689</v>
      </c>
      <c r="Q582" t="s">
        <v>1661</v>
      </c>
      <c r="R582">
        <v>44225</v>
      </c>
      <c r="S582" t="b">
        <v>1</v>
      </c>
      <c r="T582" t="s">
        <v>2659</v>
      </c>
      <c r="U582" t="s">
        <v>2655</v>
      </c>
      <c r="V582" t="s">
        <v>2469</v>
      </c>
      <c r="X582" s="76">
        <v>1</v>
      </c>
      <c r="Y582" s="89" t="b">
        <f t="shared" si="9"/>
        <v>0</v>
      </c>
      <c r="AB582"/>
      <c r="AC582"/>
      <c r="AD582"/>
      <c r="AE582"/>
      <c r="AG582" s="29"/>
      <c r="AH582" s="29"/>
      <c r="AI582" s="29"/>
      <c r="AJ582" s="29"/>
    </row>
    <row r="583" spans="1:36" x14ac:dyDescent="0.3">
      <c r="A583" s="84">
        <v>630</v>
      </c>
      <c r="B583" t="s">
        <v>2660</v>
      </c>
      <c r="C583" s="58">
        <v>45932</v>
      </c>
      <c r="D583" s="76" t="s">
        <v>21</v>
      </c>
      <c r="E583" t="s">
        <v>31</v>
      </c>
      <c r="F583" t="s">
        <v>103</v>
      </c>
      <c r="G583" s="95" t="s">
        <v>2661</v>
      </c>
      <c r="I583" s="4" t="s">
        <v>2662</v>
      </c>
      <c r="J583" s="4" t="s">
        <v>34</v>
      </c>
      <c r="K583" t="s">
        <v>2649</v>
      </c>
      <c r="L583" t="s">
        <v>808</v>
      </c>
      <c r="M583" t="s">
        <v>20</v>
      </c>
      <c r="N583" t="s">
        <v>2650</v>
      </c>
      <c r="O583" t="s">
        <v>2651</v>
      </c>
      <c r="P583" t="s">
        <v>2800</v>
      </c>
      <c r="Q583" t="s">
        <v>2652</v>
      </c>
      <c r="R583" s="110" t="s">
        <v>2838</v>
      </c>
      <c r="S583" t="b">
        <v>1</v>
      </c>
      <c r="T583" t="s">
        <v>2663</v>
      </c>
      <c r="U583" t="s">
        <v>2660</v>
      </c>
      <c r="V583" t="s">
        <v>2654</v>
      </c>
      <c r="X583" s="76">
        <v>1</v>
      </c>
      <c r="Y583" s="89" t="b">
        <f t="shared" si="9"/>
        <v>0</v>
      </c>
      <c r="AB583"/>
      <c r="AC583"/>
      <c r="AD583"/>
      <c r="AE583"/>
      <c r="AG583" s="29"/>
      <c r="AH583" s="29"/>
      <c r="AI583" s="29"/>
      <c r="AJ583" s="29"/>
    </row>
    <row r="584" spans="1:36" x14ac:dyDescent="0.3">
      <c r="A584" s="84">
        <v>631</v>
      </c>
      <c r="B584" t="s">
        <v>2664</v>
      </c>
      <c r="C584" s="58">
        <v>45932</v>
      </c>
      <c r="D584" s="76" t="s">
        <v>21</v>
      </c>
      <c r="E584" t="s">
        <v>195</v>
      </c>
      <c r="F584" t="s">
        <v>358</v>
      </c>
      <c r="G584" s="95" t="s">
        <v>2665</v>
      </c>
      <c r="H584" s="99" t="s">
        <v>2832</v>
      </c>
      <c r="I584" s="4" t="s">
        <v>2636</v>
      </c>
      <c r="J584" s="4" t="s">
        <v>34</v>
      </c>
      <c r="K584" t="s">
        <v>2553</v>
      </c>
      <c r="L584" t="s">
        <v>2611</v>
      </c>
      <c r="M584" t="s">
        <v>20</v>
      </c>
      <c r="N584" t="s">
        <v>2601</v>
      </c>
      <c r="O584" t="s">
        <v>2556</v>
      </c>
      <c r="P584" t="s">
        <v>2848</v>
      </c>
      <c r="Q584" t="s">
        <v>2602</v>
      </c>
      <c r="R584">
        <v>11176</v>
      </c>
      <c r="S584" t="b">
        <v>1</v>
      </c>
      <c r="T584" t="s">
        <v>2666</v>
      </c>
      <c r="U584" t="s">
        <v>2664</v>
      </c>
      <c r="V584" t="s">
        <v>2559</v>
      </c>
      <c r="X584" s="76">
        <v>1</v>
      </c>
      <c r="Y584" s="89" t="b">
        <f t="shared" si="9"/>
        <v>0</v>
      </c>
      <c r="AB584"/>
      <c r="AC584"/>
      <c r="AD584"/>
      <c r="AE584"/>
      <c r="AG584" s="29"/>
      <c r="AH584" s="29"/>
      <c r="AI584" s="29"/>
      <c r="AJ584" s="29"/>
    </row>
    <row r="585" spans="1:36" x14ac:dyDescent="0.3">
      <c r="A585" s="84">
        <v>632</v>
      </c>
      <c r="B585" t="s">
        <v>2667</v>
      </c>
      <c r="C585" s="58">
        <v>45932</v>
      </c>
      <c r="D585" s="76" t="s">
        <v>21</v>
      </c>
      <c r="E585" t="s">
        <v>31</v>
      </c>
      <c r="F585" t="s">
        <v>205</v>
      </c>
      <c r="G585" s="95" t="s">
        <v>2668</v>
      </c>
      <c r="I585" s="4" t="s">
        <v>2669</v>
      </c>
      <c r="J585" s="4" t="s">
        <v>35</v>
      </c>
      <c r="K585" t="s">
        <v>2670</v>
      </c>
      <c r="L585" t="s">
        <v>2530</v>
      </c>
      <c r="M585" t="s">
        <v>1697</v>
      </c>
      <c r="N585" t="s">
        <v>1659</v>
      </c>
      <c r="O585" t="s">
        <v>1660</v>
      </c>
      <c r="P585" t="s">
        <v>1689</v>
      </c>
      <c r="Q585" t="s">
        <v>1661</v>
      </c>
      <c r="R585">
        <v>44225</v>
      </c>
      <c r="S585" t="b">
        <v>1</v>
      </c>
      <c r="T585" t="s">
        <v>2671</v>
      </c>
      <c r="U585" t="s">
        <v>2667</v>
      </c>
      <c r="V585" t="s">
        <v>2469</v>
      </c>
      <c r="X585" s="76">
        <v>1</v>
      </c>
      <c r="Y585" s="89" t="b">
        <f t="shared" si="9"/>
        <v>0</v>
      </c>
      <c r="AB585"/>
      <c r="AC585"/>
      <c r="AD585"/>
      <c r="AE585"/>
      <c r="AG585" s="29"/>
      <c r="AH585" s="29"/>
      <c r="AI585" s="29"/>
      <c r="AJ585" s="29"/>
    </row>
    <row r="586" spans="1:36" x14ac:dyDescent="0.3">
      <c r="A586" s="84">
        <v>633</v>
      </c>
      <c r="B586" t="s">
        <v>2672</v>
      </c>
      <c r="C586" s="58">
        <v>45932</v>
      </c>
      <c r="D586" s="76" t="s">
        <v>21</v>
      </c>
      <c r="E586" t="s">
        <v>31</v>
      </c>
      <c r="F586" t="s">
        <v>205</v>
      </c>
      <c r="G586" s="95" t="s">
        <v>2673</v>
      </c>
      <c r="I586" s="4" t="s">
        <v>2674</v>
      </c>
      <c r="J586" s="4" t="s">
        <v>34</v>
      </c>
      <c r="K586" t="s">
        <v>2649</v>
      </c>
      <c r="L586" t="s">
        <v>423</v>
      </c>
      <c r="M586" t="s">
        <v>20</v>
      </c>
      <c r="N586" t="s">
        <v>2650</v>
      </c>
      <c r="O586" t="s">
        <v>2651</v>
      </c>
      <c r="P586" t="s">
        <v>2800</v>
      </c>
      <c r="Q586" t="s">
        <v>2652</v>
      </c>
      <c r="R586" s="110" t="s">
        <v>2838</v>
      </c>
      <c r="S586" t="b">
        <v>1</v>
      </c>
      <c r="T586" t="s">
        <v>2675</v>
      </c>
      <c r="U586" t="s">
        <v>2672</v>
      </c>
      <c r="V586" t="s">
        <v>2654</v>
      </c>
      <c r="X586" s="76">
        <v>1</v>
      </c>
      <c r="Y586" s="89" t="b">
        <f t="shared" si="9"/>
        <v>0</v>
      </c>
      <c r="AB586"/>
      <c r="AC586"/>
      <c r="AD586"/>
      <c r="AE586"/>
      <c r="AG586" s="29"/>
      <c r="AH586" s="29"/>
      <c r="AI586" s="29"/>
      <c r="AJ586" s="29"/>
    </row>
    <row r="587" spans="1:36" x14ac:dyDescent="0.3">
      <c r="A587" s="84">
        <v>634</v>
      </c>
      <c r="B587" t="s">
        <v>2676</v>
      </c>
      <c r="C587" s="58">
        <v>45932</v>
      </c>
      <c r="D587" s="76" t="s">
        <v>21</v>
      </c>
      <c r="E587" t="s">
        <v>31</v>
      </c>
      <c r="F587" t="s">
        <v>205</v>
      </c>
      <c r="G587" s="95" t="s">
        <v>2677</v>
      </c>
      <c r="I587" s="4" t="s">
        <v>2678</v>
      </c>
      <c r="J587" s="4" t="s">
        <v>35</v>
      </c>
      <c r="K587" t="s">
        <v>2486</v>
      </c>
      <c r="L587" t="s">
        <v>74</v>
      </c>
      <c r="M587" t="s">
        <v>1697</v>
      </c>
      <c r="N587" t="s">
        <v>1659</v>
      </c>
      <c r="O587" t="s">
        <v>1660</v>
      </c>
      <c r="P587" t="s">
        <v>1689</v>
      </c>
      <c r="Q587" t="s">
        <v>1661</v>
      </c>
      <c r="R587">
        <v>44225</v>
      </c>
      <c r="S587" t="b">
        <v>1</v>
      </c>
      <c r="T587" t="s">
        <v>2679</v>
      </c>
      <c r="U587" t="s">
        <v>2676</v>
      </c>
      <c r="V587" t="s">
        <v>2469</v>
      </c>
      <c r="X587" s="76">
        <v>1</v>
      </c>
      <c r="Y587" s="89" t="b">
        <f t="shared" si="9"/>
        <v>0</v>
      </c>
      <c r="AB587"/>
      <c r="AC587"/>
      <c r="AD587"/>
      <c r="AE587"/>
      <c r="AG587" s="29"/>
      <c r="AH587" s="29"/>
      <c r="AI587" s="29"/>
      <c r="AJ587" s="29"/>
    </row>
    <row r="588" spans="1:36" x14ac:dyDescent="0.3">
      <c r="A588" s="84">
        <v>635</v>
      </c>
      <c r="B588" t="s">
        <v>2680</v>
      </c>
      <c r="C588" s="58">
        <v>45932</v>
      </c>
      <c r="D588" s="76" t="s">
        <v>21</v>
      </c>
      <c r="E588" t="s">
        <v>31</v>
      </c>
      <c r="F588" t="s">
        <v>103</v>
      </c>
      <c r="G588" s="95" t="s">
        <v>2681</v>
      </c>
      <c r="I588" s="4" t="s">
        <v>2682</v>
      </c>
      <c r="J588" s="4" t="s">
        <v>34</v>
      </c>
      <c r="K588" t="s">
        <v>2649</v>
      </c>
      <c r="L588" t="s">
        <v>39</v>
      </c>
      <c r="M588" t="s">
        <v>20</v>
      </c>
      <c r="N588" t="s">
        <v>2650</v>
      </c>
      <c r="O588" t="s">
        <v>2651</v>
      </c>
      <c r="P588" t="s">
        <v>2800</v>
      </c>
      <c r="Q588" t="s">
        <v>2652</v>
      </c>
      <c r="R588" s="110" t="s">
        <v>2838</v>
      </c>
      <c r="S588" t="b">
        <v>1</v>
      </c>
      <c r="T588" t="s">
        <v>2683</v>
      </c>
      <c r="U588" t="s">
        <v>2680</v>
      </c>
      <c r="V588" t="s">
        <v>2654</v>
      </c>
      <c r="X588" s="76">
        <v>1</v>
      </c>
      <c r="Y588" s="89" t="b">
        <f t="shared" si="9"/>
        <v>0</v>
      </c>
      <c r="AB588"/>
      <c r="AC588"/>
      <c r="AD588"/>
      <c r="AE588"/>
      <c r="AG588" s="29"/>
      <c r="AH588" s="29"/>
      <c r="AI588" s="29"/>
      <c r="AJ588" s="29"/>
    </row>
    <row r="589" spans="1:36" x14ac:dyDescent="0.3">
      <c r="A589" s="84">
        <v>636</v>
      </c>
      <c r="B589" t="s">
        <v>2684</v>
      </c>
      <c r="C589" s="58">
        <v>45932</v>
      </c>
      <c r="D589" s="76" t="s">
        <v>21</v>
      </c>
      <c r="E589" t="s">
        <v>31</v>
      </c>
      <c r="F589" t="s">
        <v>205</v>
      </c>
      <c r="G589" s="95" t="s">
        <v>2685</v>
      </c>
      <c r="I589" s="4" t="s">
        <v>2686</v>
      </c>
      <c r="J589" s="4" t="s">
        <v>35</v>
      </c>
      <c r="K589" t="s">
        <v>2687</v>
      </c>
      <c r="L589" t="s">
        <v>262</v>
      </c>
      <c r="M589" t="s">
        <v>1697</v>
      </c>
      <c r="N589" t="s">
        <v>1659</v>
      </c>
      <c r="O589" t="s">
        <v>1660</v>
      </c>
      <c r="P589" t="s">
        <v>1689</v>
      </c>
      <c r="Q589" t="s">
        <v>1661</v>
      </c>
      <c r="R589">
        <v>44225</v>
      </c>
      <c r="S589" t="b">
        <v>1</v>
      </c>
      <c r="T589" t="s">
        <v>2688</v>
      </c>
      <c r="U589" t="s">
        <v>2684</v>
      </c>
      <c r="V589" t="s">
        <v>2469</v>
      </c>
      <c r="X589" s="76">
        <v>1</v>
      </c>
      <c r="Y589" s="89" t="b">
        <f t="shared" si="9"/>
        <v>0</v>
      </c>
      <c r="AB589"/>
      <c r="AC589"/>
      <c r="AD589"/>
      <c r="AE589"/>
      <c r="AG589" s="29"/>
      <c r="AH589" s="29"/>
      <c r="AI589" s="29"/>
      <c r="AJ589" s="29"/>
    </row>
    <row r="590" spans="1:36" x14ac:dyDescent="0.3">
      <c r="A590" s="84">
        <v>637</v>
      </c>
      <c r="B590" t="s">
        <v>2689</v>
      </c>
      <c r="C590" s="58">
        <v>45932</v>
      </c>
      <c r="D590" s="76" t="s">
        <v>21</v>
      </c>
      <c r="E590" t="s">
        <v>31</v>
      </c>
      <c r="F590" t="s">
        <v>103</v>
      </c>
      <c r="G590" s="95" t="s">
        <v>2690</v>
      </c>
      <c r="I590" s="4" t="s">
        <v>2691</v>
      </c>
      <c r="J590" s="4" t="s">
        <v>33</v>
      </c>
      <c r="K590" t="s">
        <v>1583</v>
      </c>
      <c r="L590" t="s">
        <v>226</v>
      </c>
      <c r="M590" t="s">
        <v>20</v>
      </c>
      <c r="N590" t="s">
        <v>1584</v>
      </c>
      <c r="O590" t="s">
        <v>1585</v>
      </c>
      <c r="P590" t="s">
        <v>2754</v>
      </c>
      <c r="Q590" t="s">
        <v>2843</v>
      </c>
      <c r="R590">
        <v>10275</v>
      </c>
      <c r="S590" t="b">
        <v>1</v>
      </c>
      <c r="T590" t="s">
        <v>2692</v>
      </c>
      <c r="U590" t="s">
        <v>2689</v>
      </c>
      <c r="V590" t="s">
        <v>2693</v>
      </c>
      <c r="X590" s="76">
        <v>1</v>
      </c>
      <c r="Y590" s="89" t="b">
        <f t="shared" si="9"/>
        <v>0</v>
      </c>
      <c r="AB590"/>
      <c r="AC590"/>
      <c r="AD590"/>
      <c r="AE590"/>
      <c r="AG590" s="29"/>
      <c r="AH590" s="29"/>
      <c r="AI590" s="29"/>
      <c r="AJ590" s="29"/>
    </row>
    <row r="591" spans="1:36" x14ac:dyDescent="0.3">
      <c r="A591" s="84">
        <v>638</v>
      </c>
      <c r="B591" t="s">
        <v>2694</v>
      </c>
      <c r="C591" s="58">
        <v>45932</v>
      </c>
      <c r="D591" s="76" t="s">
        <v>21</v>
      </c>
      <c r="E591" t="s">
        <v>346</v>
      </c>
      <c r="F591" t="s">
        <v>284</v>
      </c>
      <c r="G591" s="95" t="s">
        <v>2695</v>
      </c>
      <c r="I591" s="4" t="s">
        <v>2696</v>
      </c>
      <c r="J591" s="4" t="s">
        <v>34</v>
      </c>
      <c r="K591" t="s">
        <v>2649</v>
      </c>
      <c r="L591" t="s">
        <v>325</v>
      </c>
      <c r="M591" t="s">
        <v>20</v>
      </c>
      <c r="N591" t="s">
        <v>2650</v>
      </c>
      <c r="O591" t="s">
        <v>2651</v>
      </c>
      <c r="P591" t="s">
        <v>2800</v>
      </c>
      <c r="Q591" t="s">
        <v>2652</v>
      </c>
      <c r="R591" s="110" t="s">
        <v>2838</v>
      </c>
      <c r="S591" t="b">
        <v>1</v>
      </c>
      <c r="T591" t="s">
        <v>2697</v>
      </c>
      <c r="U591" t="s">
        <v>2694</v>
      </c>
      <c r="V591" t="s">
        <v>2654</v>
      </c>
      <c r="X591" s="76">
        <v>1</v>
      </c>
      <c r="Y591" s="89" t="b">
        <f t="shared" si="9"/>
        <v>0</v>
      </c>
      <c r="AB591"/>
      <c r="AC591"/>
      <c r="AD591"/>
      <c r="AE591"/>
      <c r="AG591" s="29"/>
      <c r="AH591" s="29"/>
      <c r="AI591" s="29"/>
      <c r="AJ591" s="29"/>
    </row>
    <row r="592" spans="1:36" x14ac:dyDescent="0.3">
      <c r="A592" s="84">
        <v>639</v>
      </c>
      <c r="B592" t="s">
        <v>2698</v>
      </c>
      <c r="C592" s="58">
        <v>45932</v>
      </c>
      <c r="D592" s="76" t="s">
        <v>21</v>
      </c>
      <c r="E592" t="s">
        <v>41</v>
      </c>
      <c r="F592" t="s">
        <v>103</v>
      </c>
      <c r="G592" s="95" t="s">
        <v>2699</v>
      </c>
      <c r="I592" s="4" t="s">
        <v>2700</v>
      </c>
      <c r="J592" s="4" t="s">
        <v>33</v>
      </c>
      <c r="K592" t="s">
        <v>827</v>
      </c>
      <c r="L592" t="s">
        <v>444</v>
      </c>
      <c r="M592" t="s">
        <v>20</v>
      </c>
      <c r="N592" t="s">
        <v>2701</v>
      </c>
      <c r="O592" t="s">
        <v>2702</v>
      </c>
      <c r="P592" s="29" t="s">
        <v>1766</v>
      </c>
      <c r="Q592" t="s">
        <v>2836</v>
      </c>
      <c r="R592" s="111" t="s">
        <v>2837</v>
      </c>
      <c r="S592" t="b">
        <v>1</v>
      </c>
      <c r="T592" t="s">
        <v>2703</v>
      </c>
      <c r="U592" t="s">
        <v>2698</v>
      </c>
      <c r="V592" t="s">
        <v>2704</v>
      </c>
      <c r="X592" s="76">
        <v>1</v>
      </c>
      <c r="Y592" s="89" t="b">
        <f t="shared" si="9"/>
        <v>0</v>
      </c>
      <c r="AB592"/>
      <c r="AC592"/>
      <c r="AD592"/>
      <c r="AE592"/>
      <c r="AG592" s="29"/>
      <c r="AH592" s="29"/>
      <c r="AI592" s="29"/>
      <c r="AJ592" s="29"/>
    </row>
    <row r="593" spans="1:36" x14ac:dyDescent="0.3">
      <c r="A593" s="84">
        <v>640</v>
      </c>
      <c r="B593" t="s">
        <v>2705</v>
      </c>
      <c r="C593" s="58">
        <v>45932</v>
      </c>
      <c r="D593" s="76" t="s">
        <v>21</v>
      </c>
      <c r="E593" t="s">
        <v>346</v>
      </c>
      <c r="F593" t="s">
        <v>284</v>
      </c>
      <c r="G593" s="95" t="s">
        <v>2706</v>
      </c>
      <c r="I593" s="4" t="s">
        <v>2707</v>
      </c>
      <c r="J593" s="4" t="s">
        <v>34</v>
      </c>
      <c r="K593" t="s">
        <v>2649</v>
      </c>
      <c r="L593" t="s">
        <v>352</v>
      </c>
      <c r="M593" t="s">
        <v>20</v>
      </c>
      <c r="N593" t="s">
        <v>2650</v>
      </c>
      <c r="O593" t="s">
        <v>2651</v>
      </c>
      <c r="P593" t="s">
        <v>2800</v>
      </c>
      <c r="Q593" t="s">
        <v>2652</v>
      </c>
      <c r="R593" s="110" t="s">
        <v>2838</v>
      </c>
      <c r="S593" t="b">
        <v>1</v>
      </c>
      <c r="T593" t="s">
        <v>2708</v>
      </c>
      <c r="U593" t="s">
        <v>2709</v>
      </c>
      <c r="V593" t="s">
        <v>2654</v>
      </c>
      <c r="X593" s="76">
        <v>1</v>
      </c>
      <c r="Y593" s="89" t="b">
        <f t="shared" si="9"/>
        <v>0</v>
      </c>
      <c r="AB593"/>
      <c r="AC593"/>
      <c r="AD593"/>
      <c r="AE593"/>
      <c r="AG593" s="29"/>
      <c r="AH593" s="29"/>
      <c r="AI593" s="29"/>
      <c r="AJ593" s="29"/>
    </row>
    <row r="594" spans="1:36" x14ac:dyDescent="0.3">
      <c r="A594" s="84">
        <v>641</v>
      </c>
      <c r="B594" t="s">
        <v>2710</v>
      </c>
      <c r="C594" s="58">
        <v>45932</v>
      </c>
      <c r="D594" s="76" t="s">
        <v>21</v>
      </c>
      <c r="E594" t="s">
        <v>41</v>
      </c>
      <c r="F594" t="s">
        <v>284</v>
      </c>
      <c r="G594" s="95" t="s">
        <v>2711</v>
      </c>
      <c r="I594" s="4" t="s">
        <v>2712</v>
      </c>
      <c r="J594" s="4" t="s">
        <v>34</v>
      </c>
      <c r="K594" t="s">
        <v>2649</v>
      </c>
      <c r="L594" t="s">
        <v>201</v>
      </c>
      <c r="M594" t="s">
        <v>20</v>
      </c>
      <c r="N594" t="s">
        <v>2650</v>
      </c>
      <c r="O594" t="s">
        <v>2651</v>
      </c>
      <c r="P594" t="s">
        <v>2800</v>
      </c>
      <c r="Q594" t="s">
        <v>2652</v>
      </c>
      <c r="R594" s="110" t="s">
        <v>2838</v>
      </c>
      <c r="S594" t="b">
        <v>1</v>
      </c>
      <c r="T594" t="s">
        <v>2713</v>
      </c>
      <c r="U594" t="s">
        <v>2710</v>
      </c>
      <c r="V594" t="s">
        <v>2654</v>
      </c>
      <c r="X594" s="76">
        <v>1</v>
      </c>
      <c r="Y594" s="89" t="b">
        <f t="shared" si="9"/>
        <v>0</v>
      </c>
      <c r="AB594"/>
      <c r="AC594"/>
      <c r="AD594"/>
      <c r="AE594"/>
      <c r="AG594" s="29"/>
      <c r="AH594" s="29"/>
      <c r="AI594" s="29"/>
      <c r="AJ594" s="29"/>
    </row>
    <row r="595" spans="1:36" x14ac:dyDescent="0.3">
      <c r="A595" s="84">
        <v>642</v>
      </c>
      <c r="B595" t="s">
        <v>2714</v>
      </c>
      <c r="C595" s="58">
        <v>45932</v>
      </c>
      <c r="D595" s="76" t="s">
        <v>21</v>
      </c>
      <c r="E595" t="s">
        <v>31</v>
      </c>
      <c r="F595" t="s">
        <v>358</v>
      </c>
      <c r="G595" s="95" t="s">
        <v>2715</v>
      </c>
      <c r="I595" s="4" t="s">
        <v>2599</v>
      </c>
      <c r="J595" s="4" t="s">
        <v>33</v>
      </c>
      <c r="K595" t="s">
        <v>2553</v>
      </c>
      <c r="L595" t="s">
        <v>2600</v>
      </c>
      <c r="M595" t="s">
        <v>20</v>
      </c>
      <c r="N595" t="s">
        <v>2601</v>
      </c>
      <c r="O595" t="s">
        <v>2556</v>
      </c>
      <c r="P595" t="s">
        <v>2848</v>
      </c>
      <c r="Q595" t="s">
        <v>2602</v>
      </c>
      <c r="R595">
        <v>11176</v>
      </c>
      <c r="S595" t="b">
        <v>1</v>
      </c>
      <c r="T595" t="s">
        <v>2716</v>
      </c>
      <c r="U595" t="s">
        <v>2714</v>
      </c>
      <c r="V595" t="s">
        <v>2559</v>
      </c>
      <c r="X595" s="76">
        <v>1</v>
      </c>
      <c r="Y595" s="89" t="b">
        <f t="shared" si="9"/>
        <v>0</v>
      </c>
      <c r="AB595"/>
      <c r="AC595"/>
      <c r="AD595"/>
      <c r="AE595"/>
      <c r="AG595" s="29"/>
      <c r="AH595" s="29"/>
      <c r="AI595" s="29"/>
      <c r="AJ595" s="29"/>
    </row>
    <row r="596" spans="1:36" x14ac:dyDescent="0.3">
      <c r="A596" s="84">
        <v>643</v>
      </c>
      <c r="B596" t="s">
        <v>2717</v>
      </c>
      <c r="C596" s="58">
        <v>45932</v>
      </c>
      <c r="D596" s="76" t="s">
        <v>21</v>
      </c>
      <c r="E596" t="s">
        <v>31</v>
      </c>
      <c r="F596" t="s">
        <v>358</v>
      </c>
      <c r="G596" s="95" t="s">
        <v>2718</v>
      </c>
      <c r="I596" s="4" t="s">
        <v>2606</v>
      </c>
      <c r="J596" s="4" t="s">
        <v>34</v>
      </c>
      <c r="K596" t="s">
        <v>2553</v>
      </c>
      <c r="L596" t="s">
        <v>2600</v>
      </c>
      <c r="M596" t="s">
        <v>20</v>
      </c>
      <c r="N596" t="s">
        <v>2601</v>
      </c>
      <c r="O596" t="s">
        <v>2556</v>
      </c>
      <c r="P596" t="s">
        <v>2848</v>
      </c>
      <c r="Q596" t="s">
        <v>2602</v>
      </c>
      <c r="R596">
        <v>11176</v>
      </c>
      <c r="S596" t="b">
        <v>1</v>
      </c>
      <c r="T596" t="s">
        <v>2719</v>
      </c>
      <c r="U596" t="s">
        <v>2717</v>
      </c>
      <c r="V596" t="s">
        <v>2559</v>
      </c>
      <c r="X596" s="76">
        <v>1</v>
      </c>
      <c r="Y596" s="89" t="b">
        <f t="shared" si="9"/>
        <v>0</v>
      </c>
      <c r="AB596"/>
      <c r="AC596"/>
      <c r="AD596"/>
      <c r="AE596"/>
      <c r="AG596" s="29"/>
      <c r="AH596" s="29"/>
      <c r="AI596" s="29"/>
      <c r="AJ596" s="29"/>
    </row>
    <row r="597" spans="1:36" x14ac:dyDescent="0.3">
      <c r="A597" s="84">
        <v>644</v>
      </c>
      <c r="B597" t="s">
        <v>2720</v>
      </c>
      <c r="C597" s="58">
        <v>45932</v>
      </c>
      <c r="D597" s="76" t="s">
        <v>21</v>
      </c>
      <c r="E597" t="s">
        <v>31</v>
      </c>
      <c r="F597" t="s">
        <v>103</v>
      </c>
      <c r="G597" s="95" t="s">
        <v>2721</v>
      </c>
      <c r="I597" s="4" t="s">
        <v>2722</v>
      </c>
      <c r="J597" s="4" t="s">
        <v>34</v>
      </c>
      <c r="K597" t="s">
        <v>827</v>
      </c>
      <c r="L597" t="s">
        <v>1011</v>
      </c>
      <c r="M597" t="s">
        <v>20</v>
      </c>
      <c r="N597" t="s">
        <v>2701</v>
      </c>
      <c r="O597" t="s">
        <v>2702</v>
      </c>
      <c r="P597" s="29" t="s">
        <v>1766</v>
      </c>
      <c r="Q597" t="s">
        <v>2836</v>
      </c>
      <c r="R597" s="111" t="s">
        <v>2837</v>
      </c>
      <c r="S597" t="b">
        <v>1</v>
      </c>
      <c r="T597" t="s">
        <v>2723</v>
      </c>
      <c r="U597" t="s">
        <v>2720</v>
      </c>
      <c r="V597" t="s">
        <v>2704</v>
      </c>
      <c r="X597" s="76">
        <v>1</v>
      </c>
      <c r="Y597" s="89" t="b">
        <f t="shared" si="9"/>
        <v>0</v>
      </c>
      <c r="AB597"/>
      <c r="AC597"/>
      <c r="AD597"/>
      <c r="AE597"/>
      <c r="AG597" s="29"/>
      <c r="AH597" s="29"/>
      <c r="AI597" s="29"/>
      <c r="AJ597" s="29"/>
    </row>
    <row r="598" spans="1:36" x14ac:dyDescent="0.3">
      <c r="A598" s="84">
        <v>645</v>
      </c>
      <c r="B598" t="s">
        <v>2724</v>
      </c>
      <c r="C598" s="58">
        <v>45932</v>
      </c>
      <c r="D598" s="76" t="s">
        <v>21</v>
      </c>
      <c r="E598" t="s">
        <v>31</v>
      </c>
      <c r="F598" t="s">
        <v>358</v>
      </c>
      <c r="G598" s="95" t="s">
        <v>2725</v>
      </c>
      <c r="H598" s="99" t="s">
        <v>2807</v>
      </c>
      <c r="I598" s="4" t="s">
        <v>2610</v>
      </c>
      <c r="J598" s="4" t="s">
        <v>34</v>
      </c>
      <c r="K598" t="s">
        <v>2553</v>
      </c>
      <c r="L598" t="s">
        <v>2611</v>
      </c>
      <c r="M598" t="s">
        <v>20</v>
      </c>
      <c r="N598" t="s">
        <v>2601</v>
      </c>
      <c r="O598" t="s">
        <v>2556</v>
      </c>
      <c r="P598" t="s">
        <v>2848</v>
      </c>
      <c r="Q598" t="s">
        <v>2602</v>
      </c>
      <c r="R598">
        <v>11176</v>
      </c>
      <c r="S598" t="b">
        <v>1</v>
      </c>
      <c r="T598" t="s">
        <v>2726</v>
      </c>
      <c r="U598" t="s">
        <v>2724</v>
      </c>
      <c r="V598" t="s">
        <v>2559</v>
      </c>
      <c r="X598" s="76">
        <v>1</v>
      </c>
      <c r="Y598" s="89" t="b">
        <f t="shared" si="9"/>
        <v>0</v>
      </c>
      <c r="AB598"/>
      <c r="AC598"/>
      <c r="AD598"/>
      <c r="AE598"/>
      <c r="AG598" s="29"/>
      <c r="AH598" s="29"/>
      <c r="AI598" s="29"/>
      <c r="AJ598" s="29"/>
    </row>
    <row r="599" spans="1:36" x14ac:dyDescent="0.3">
      <c r="A599" s="84">
        <v>646</v>
      </c>
      <c r="B599" t="s">
        <v>2727</v>
      </c>
      <c r="C599" s="58">
        <v>45932</v>
      </c>
      <c r="D599" s="76" t="s">
        <v>21</v>
      </c>
      <c r="E599" t="s">
        <v>31</v>
      </c>
      <c r="F599" t="s">
        <v>358</v>
      </c>
      <c r="G599" s="95" t="s">
        <v>2728</v>
      </c>
      <c r="H599" s="99" t="s">
        <v>2808</v>
      </c>
      <c r="I599" s="4" t="s">
        <v>2621</v>
      </c>
      <c r="J599" s="4" t="s">
        <v>33</v>
      </c>
      <c r="K599" t="s">
        <v>2553</v>
      </c>
      <c r="L599" t="s">
        <v>2611</v>
      </c>
      <c r="M599" t="s">
        <v>20</v>
      </c>
      <c r="N599" t="s">
        <v>2601</v>
      </c>
      <c r="O599" t="s">
        <v>2556</v>
      </c>
      <c r="P599" t="s">
        <v>2848</v>
      </c>
      <c r="Q599" t="s">
        <v>2602</v>
      </c>
      <c r="R599">
        <v>11176</v>
      </c>
      <c r="S599" t="b">
        <v>1</v>
      </c>
      <c r="T599" t="s">
        <v>2729</v>
      </c>
      <c r="U599" t="s">
        <v>2727</v>
      </c>
      <c r="V599" t="s">
        <v>2559</v>
      </c>
      <c r="X599" s="76">
        <v>1</v>
      </c>
      <c r="Y599" s="89" t="b">
        <f t="shared" si="9"/>
        <v>0</v>
      </c>
      <c r="AB599"/>
      <c r="AC599"/>
      <c r="AD599"/>
      <c r="AE599"/>
      <c r="AG599" s="29"/>
      <c r="AH599" s="29"/>
      <c r="AI599" s="29"/>
      <c r="AJ599" s="29"/>
    </row>
    <row r="600" spans="1:36" x14ac:dyDescent="0.3">
      <c r="A600" s="84">
        <v>647</v>
      </c>
      <c r="B600" t="s">
        <v>2730</v>
      </c>
      <c r="C600" s="58">
        <v>45932</v>
      </c>
      <c r="D600" s="76" t="s">
        <v>21</v>
      </c>
      <c r="E600" t="s">
        <v>31</v>
      </c>
      <c r="F600" t="s">
        <v>103</v>
      </c>
      <c r="G600" s="95" t="s">
        <v>2731</v>
      </c>
      <c r="I600" s="4" t="s">
        <v>2732</v>
      </c>
      <c r="J600" s="4" t="s">
        <v>33</v>
      </c>
      <c r="K600" t="s">
        <v>827</v>
      </c>
      <c r="L600" t="s">
        <v>1028</v>
      </c>
      <c r="M600" t="s">
        <v>20</v>
      </c>
      <c r="N600" t="s">
        <v>2701</v>
      </c>
      <c r="O600" t="s">
        <v>2702</v>
      </c>
      <c r="P600" s="29" t="s">
        <v>1766</v>
      </c>
      <c r="Q600" t="s">
        <v>2836</v>
      </c>
      <c r="R600" s="111" t="s">
        <v>2837</v>
      </c>
      <c r="S600" t="b">
        <v>1</v>
      </c>
      <c r="T600" t="s">
        <v>2733</v>
      </c>
      <c r="U600" t="s">
        <v>2730</v>
      </c>
      <c r="V600" t="s">
        <v>2704</v>
      </c>
      <c r="X600" s="76">
        <v>1</v>
      </c>
      <c r="Y600" s="89" t="b">
        <f t="shared" si="9"/>
        <v>0</v>
      </c>
      <c r="AB600"/>
      <c r="AC600"/>
      <c r="AD600"/>
      <c r="AE600"/>
      <c r="AG600" s="29"/>
      <c r="AH600" s="29"/>
      <c r="AI600" s="29"/>
      <c r="AJ600" s="29"/>
    </row>
    <row r="601" spans="1:36" x14ac:dyDescent="0.3">
      <c r="A601" s="84">
        <v>648</v>
      </c>
      <c r="B601" t="s">
        <v>2734</v>
      </c>
      <c r="C601" s="58">
        <v>45932</v>
      </c>
      <c r="D601" s="76" t="s">
        <v>21</v>
      </c>
      <c r="E601" t="s">
        <v>41</v>
      </c>
      <c r="F601" t="s">
        <v>97</v>
      </c>
      <c r="G601" s="95" t="s">
        <v>2735</v>
      </c>
      <c r="I601" s="4" t="s">
        <v>2736</v>
      </c>
      <c r="J601" s="4" t="s">
        <v>33</v>
      </c>
      <c r="K601" t="s">
        <v>2649</v>
      </c>
      <c r="L601" t="s">
        <v>37</v>
      </c>
      <c r="M601" t="s">
        <v>20</v>
      </c>
      <c r="N601" t="s">
        <v>2650</v>
      </c>
      <c r="O601" t="s">
        <v>2651</v>
      </c>
      <c r="P601" t="s">
        <v>2800</v>
      </c>
      <c r="Q601" t="s">
        <v>2652</v>
      </c>
      <c r="R601" s="110" t="s">
        <v>2838</v>
      </c>
      <c r="S601" t="b">
        <v>1</v>
      </c>
      <c r="T601" t="s">
        <v>2737</v>
      </c>
      <c r="U601" t="s">
        <v>2734</v>
      </c>
      <c r="V601" t="s">
        <v>2654</v>
      </c>
      <c r="X601" s="76">
        <v>1</v>
      </c>
      <c r="Y601" s="89" t="b">
        <f t="shared" si="9"/>
        <v>0</v>
      </c>
      <c r="AB601"/>
      <c r="AC601"/>
      <c r="AD601"/>
      <c r="AE601"/>
      <c r="AG601" s="29"/>
      <c r="AH601" s="29"/>
      <c r="AI601" s="29"/>
      <c r="AJ601" s="29"/>
    </row>
    <row r="602" spans="1:36" x14ac:dyDescent="0.3">
      <c r="A602" s="84">
        <v>649</v>
      </c>
      <c r="B602" t="s">
        <v>2738</v>
      </c>
      <c r="C602" s="58">
        <v>45932</v>
      </c>
      <c r="D602" s="76" t="s">
        <v>21</v>
      </c>
      <c r="E602" t="s">
        <v>31</v>
      </c>
      <c r="F602" t="s">
        <v>358</v>
      </c>
      <c r="G602" s="95" t="s">
        <v>2739</v>
      </c>
      <c r="H602" s="99" t="s">
        <v>2817</v>
      </c>
      <c r="I602" s="4" t="s">
        <v>2628</v>
      </c>
      <c r="J602" s="4" t="s">
        <v>34</v>
      </c>
      <c r="K602" t="s">
        <v>2553</v>
      </c>
      <c r="L602" t="s">
        <v>2611</v>
      </c>
      <c r="M602" t="s">
        <v>20</v>
      </c>
      <c r="N602" t="s">
        <v>2601</v>
      </c>
      <c r="O602" t="s">
        <v>2556</v>
      </c>
      <c r="P602" t="s">
        <v>2848</v>
      </c>
      <c r="Q602" t="s">
        <v>2602</v>
      </c>
      <c r="R602">
        <v>11176</v>
      </c>
      <c r="S602" t="b">
        <v>1</v>
      </c>
      <c r="T602" t="s">
        <v>2740</v>
      </c>
      <c r="U602" t="s">
        <v>2738</v>
      </c>
      <c r="V602" t="s">
        <v>2559</v>
      </c>
      <c r="X602" s="76">
        <v>1</v>
      </c>
      <c r="Y602" s="89" t="b">
        <f t="shared" si="9"/>
        <v>0</v>
      </c>
      <c r="AB602"/>
      <c r="AC602"/>
      <c r="AD602"/>
      <c r="AE602"/>
      <c r="AG602" s="29"/>
      <c r="AH602" s="29"/>
      <c r="AI602" s="29"/>
      <c r="AJ602" s="29"/>
    </row>
    <row r="603" spans="1:36" x14ac:dyDescent="0.3">
      <c r="A603" s="84">
        <v>650</v>
      </c>
      <c r="B603" t="s">
        <v>2741</v>
      </c>
      <c r="C603" s="58">
        <v>45932</v>
      </c>
      <c r="D603" s="76" t="s">
        <v>21</v>
      </c>
      <c r="E603" t="s">
        <v>31</v>
      </c>
      <c r="F603" t="s">
        <v>358</v>
      </c>
      <c r="G603" s="95" t="s">
        <v>2742</v>
      </c>
      <c r="H603" s="99" t="s">
        <v>2832</v>
      </c>
      <c r="I603" s="4" t="s">
        <v>2636</v>
      </c>
      <c r="J603" s="4" t="s">
        <v>34</v>
      </c>
      <c r="K603" t="s">
        <v>2553</v>
      </c>
      <c r="L603" t="s">
        <v>2611</v>
      </c>
      <c r="M603" t="s">
        <v>20</v>
      </c>
      <c r="N603" t="s">
        <v>2601</v>
      </c>
      <c r="O603" t="s">
        <v>2556</v>
      </c>
      <c r="P603" t="s">
        <v>2848</v>
      </c>
      <c r="Q603" t="s">
        <v>2602</v>
      </c>
      <c r="R603">
        <v>11176</v>
      </c>
      <c r="S603" t="b">
        <v>1</v>
      </c>
      <c r="T603" t="s">
        <v>2743</v>
      </c>
      <c r="U603" t="s">
        <v>2741</v>
      </c>
      <c r="V603" t="s">
        <v>2559</v>
      </c>
      <c r="X603" s="76">
        <v>1</v>
      </c>
      <c r="Y603" s="89" t="b">
        <f t="shared" si="9"/>
        <v>0</v>
      </c>
      <c r="AB603"/>
      <c r="AC603"/>
      <c r="AD603"/>
      <c r="AE603"/>
      <c r="AG603" s="29"/>
      <c r="AH603" s="29"/>
      <c r="AI603" s="29"/>
      <c r="AJ603" s="29"/>
    </row>
    <row r="604" spans="1:36" x14ac:dyDescent="0.3">
      <c r="A604" s="84">
        <v>651</v>
      </c>
      <c r="B604" t="s">
        <v>2744</v>
      </c>
      <c r="C604" s="58">
        <v>45932</v>
      </c>
      <c r="D604" s="76" t="s">
        <v>21</v>
      </c>
      <c r="E604" t="s">
        <v>32</v>
      </c>
      <c r="F604" t="s">
        <v>205</v>
      </c>
      <c r="G604" s="95" t="s">
        <v>2745</v>
      </c>
      <c r="I604" s="4" t="s">
        <v>2746</v>
      </c>
      <c r="J604" s="4" t="s">
        <v>34</v>
      </c>
      <c r="K604" t="s">
        <v>2649</v>
      </c>
      <c r="L604" t="s">
        <v>427</v>
      </c>
      <c r="M604" t="s">
        <v>20</v>
      </c>
      <c r="N604" t="s">
        <v>2650</v>
      </c>
      <c r="O604" t="s">
        <v>2651</v>
      </c>
      <c r="P604" t="s">
        <v>2800</v>
      </c>
      <c r="Q604" t="s">
        <v>2652</v>
      </c>
      <c r="R604" s="110" t="s">
        <v>2838</v>
      </c>
      <c r="S604" t="b">
        <v>1</v>
      </c>
      <c r="T604" t="s">
        <v>2747</v>
      </c>
      <c r="U604" t="s">
        <v>2744</v>
      </c>
      <c r="V604" t="s">
        <v>2654</v>
      </c>
      <c r="X604" s="76">
        <v>1</v>
      </c>
      <c r="Y604" s="89" t="b">
        <f t="shared" ref="Y604:Y641" si="10">ISBLANK(F604)</f>
        <v>0</v>
      </c>
      <c r="AB604"/>
      <c r="AC604"/>
      <c r="AD604"/>
      <c r="AE604"/>
      <c r="AG604" s="29"/>
      <c r="AH604" s="29"/>
      <c r="AI604" s="29"/>
      <c r="AJ604" s="29"/>
    </row>
    <row r="605" spans="1:36" x14ac:dyDescent="0.3">
      <c r="A605" s="84">
        <v>652</v>
      </c>
      <c r="B605" t="s">
        <v>2748</v>
      </c>
      <c r="C605" s="58">
        <v>45932</v>
      </c>
      <c r="D605" s="76" t="s">
        <v>21</v>
      </c>
      <c r="E605" t="s">
        <v>31</v>
      </c>
      <c r="F605" t="s">
        <v>103</v>
      </c>
      <c r="G605" s="95" t="s">
        <v>2749</v>
      </c>
      <c r="I605" s="4" t="s">
        <v>2750</v>
      </c>
      <c r="J605" s="4" t="s">
        <v>34</v>
      </c>
      <c r="K605" t="s">
        <v>827</v>
      </c>
      <c r="L605" t="s">
        <v>2345</v>
      </c>
      <c r="M605" t="s">
        <v>20</v>
      </c>
      <c r="N605" t="s">
        <v>2701</v>
      </c>
      <c r="O605" t="s">
        <v>2702</v>
      </c>
      <c r="P605" s="29" t="s">
        <v>1766</v>
      </c>
      <c r="Q605" t="s">
        <v>2836</v>
      </c>
      <c r="R605" s="111" t="s">
        <v>2837</v>
      </c>
      <c r="S605" t="b">
        <v>1</v>
      </c>
      <c r="T605" t="s">
        <v>2751</v>
      </c>
      <c r="U605" t="s">
        <v>2748</v>
      </c>
      <c r="V605" t="s">
        <v>2704</v>
      </c>
      <c r="X605" s="76">
        <v>1</v>
      </c>
      <c r="Y605" s="89" t="b">
        <f t="shared" si="10"/>
        <v>0</v>
      </c>
      <c r="AB605"/>
      <c r="AC605"/>
      <c r="AD605"/>
      <c r="AE605"/>
      <c r="AG605" s="29"/>
      <c r="AH605" s="29"/>
      <c r="AI605" s="29"/>
      <c r="AJ605" s="29"/>
    </row>
    <row r="606" spans="1:36" x14ac:dyDescent="0.3">
      <c r="A606" s="84">
        <v>653</v>
      </c>
      <c r="B606" t="s">
        <v>2752</v>
      </c>
      <c r="C606" s="58">
        <v>45932</v>
      </c>
      <c r="D606" s="76" t="s">
        <v>21</v>
      </c>
      <c r="E606" t="s">
        <v>31</v>
      </c>
      <c r="F606" t="s">
        <v>103</v>
      </c>
      <c r="G606" s="95" t="s">
        <v>2753</v>
      </c>
      <c r="I606" s="4" t="s">
        <v>1617</v>
      </c>
      <c r="J606" s="4" t="s">
        <v>2794</v>
      </c>
      <c r="K606" t="s">
        <v>1583</v>
      </c>
      <c r="L606" t="s">
        <v>201</v>
      </c>
      <c r="M606" t="s">
        <v>20</v>
      </c>
      <c r="N606" t="s">
        <v>1584</v>
      </c>
      <c r="O606" t="s">
        <v>1585</v>
      </c>
      <c r="P606" t="s">
        <v>2754</v>
      </c>
      <c r="Q606" t="s">
        <v>2843</v>
      </c>
      <c r="R606">
        <v>10275</v>
      </c>
      <c r="S606" t="b">
        <v>1</v>
      </c>
      <c r="T606" t="s">
        <v>2755</v>
      </c>
      <c r="U606" t="s">
        <v>2752</v>
      </c>
      <c r="V606" t="s">
        <v>2693</v>
      </c>
      <c r="X606" s="76">
        <v>1</v>
      </c>
      <c r="Y606" s="89" t="b">
        <f t="shared" si="10"/>
        <v>0</v>
      </c>
      <c r="AB606"/>
      <c r="AC606"/>
      <c r="AD606"/>
      <c r="AE606"/>
      <c r="AG606" s="29"/>
      <c r="AH606" s="29"/>
      <c r="AI606" s="29"/>
      <c r="AJ606" s="29"/>
    </row>
    <row r="607" spans="1:36" x14ac:dyDescent="0.3">
      <c r="A607" s="84">
        <v>654</v>
      </c>
      <c r="B607" t="s">
        <v>2756</v>
      </c>
      <c r="C607" s="58">
        <v>45932</v>
      </c>
      <c r="D607" s="76" t="s">
        <v>21</v>
      </c>
      <c r="E607" t="s">
        <v>32</v>
      </c>
      <c r="F607" t="s">
        <v>103</v>
      </c>
      <c r="G607" s="95" t="s">
        <v>2757</v>
      </c>
      <c r="I607" s="4" t="s">
        <v>2758</v>
      </c>
      <c r="J607" s="4" t="s">
        <v>34</v>
      </c>
      <c r="K607" t="s">
        <v>2649</v>
      </c>
      <c r="L607" t="s">
        <v>1536</v>
      </c>
      <c r="M607" t="s">
        <v>20</v>
      </c>
      <c r="N607" t="s">
        <v>2650</v>
      </c>
      <c r="O607" t="s">
        <v>2651</v>
      </c>
      <c r="P607" t="s">
        <v>2800</v>
      </c>
      <c r="Q607" t="s">
        <v>2652</v>
      </c>
      <c r="R607" s="110" t="s">
        <v>2838</v>
      </c>
      <c r="S607" t="b">
        <v>1</v>
      </c>
      <c r="T607" t="s">
        <v>2759</v>
      </c>
      <c r="U607" t="s">
        <v>2756</v>
      </c>
      <c r="V607" t="s">
        <v>2654</v>
      </c>
      <c r="X607" s="76">
        <v>1</v>
      </c>
      <c r="Y607" s="89" t="b">
        <f t="shared" si="10"/>
        <v>0</v>
      </c>
      <c r="AB607"/>
      <c r="AC607"/>
      <c r="AD607"/>
      <c r="AE607"/>
      <c r="AG607" s="29"/>
      <c r="AH607" s="29"/>
      <c r="AI607" s="29"/>
      <c r="AJ607" s="29"/>
    </row>
    <row r="608" spans="1:36" x14ac:dyDescent="0.3">
      <c r="A608" s="84">
        <v>655</v>
      </c>
      <c r="B608" t="s">
        <v>2760</v>
      </c>
      <c r="C608" s="58">
        <v>45932</v>
      </c>
      <c r="D608" s="76" t="s">
        <v>21</v>
      </c>
      <c r="E608" t="s">
        <v>31</v>
      </c>
      <c r="F608" t="s">
        <v>103</v>
      </c>
      <c r="G608" s="95" t="s">
        <v>2761</v>
      </c>
      <c r="I608" s="4" t="s">
        <v>2762</v>
      </c>
      <c r="J608" s="4" t="s">
        <v>2794</v>
      </c>
      <c r="K608" t="s">
        <v>1583</v>
      </c>
      <c r="L608" t="s">
        <v>201</v>
      </c>
      <c r="M608" t="s">
        <v>20</v>
      </c>
      <c r="N608" t="s">
        <v>1584</v>
      </c>
      <c r="O608" t="s">
        <v>1585</v>
      </c>
      <c r="P608" t="s">
        <v>2754</v>
      </c>
      <c r="Q608" t="s">
        <v>2843</v>
      </c>
      <c r="R608">
        <v>10275</v>
      </c>
      <c r="S608" t="b">
        <v>1</v>
      </c>
      <c r="T608" t="s">
        <v>2763</v>
      </c>
      <c r="U608" t="s">
        <v>2760</v>
      </c>
      <c r="V608" t="s">
        <v>2693</v>
      </c>
      <c r="X608" s="76">
        <v>1</v>
      </c>
      <c r="Y608" s="89" t="b">
        <f t="shared" si="10"/>
        <v>0</v>
      </c>
      <c r="AB608"/>
      <c r="AC608"/>
      <c r="AD608"/>
      <c r="AE608"/>
      <c r="AG608" s="29"/>
      <c r="AH608" s="29"/>
      <c r="AI608" s="29"/>
      <c r="AJ608" s="29"/>
    </row>
    <row r="609" spans="1:36" x14ac:dyDescent="0.3">
      <c r="A609" s="84">
        <v>656</v>
      </c>
      <c r="B609" t="s">
        <v>2764</v>
      </c>
      <c r="C609" s="58">
        <v>45932</v>
      </c>
      <c r="D609" s="76" t="s">
        <v>44</v>
      </c>
      <c r="E609" t="s">
        <v>32</v>
      </c>
      <c r="F609" t="s">
        <v>97</v>
      </c>
      <c r="G609" s="95" t="s">
        <v>2765</v>
      </c>
      <c r="I609" s="4" t="s">
        <v>2766</v>
      </c>
      <c r="J609" s="4" t="s">
        <v>256</v>
      </c>
      <c r="K609" t="s">
        <v>2649</v>
      </c>
      <c r="L609" t="s">
        <v>226</v>
      </c>
      <c r="M609" t="s">
        <v>20</v>
      </c>
      <c r="N609" t="s">
        <v>2650</v>
      </c>
      <c r="O609" t="s">
        <v>2651</v>
      </c>
      <c r="P609" t="s">
        <v>2800</v>
      </c>
      <c r="Q609" t="s">
        <v>2652</v>
      </c>
      <c r="R609" s="110" t="s">
        <v>2838</v>
      </c>
      <c r="S609" t="b">
        <v>1</v>
      </c>
      <c r="T609" t="s">
        <v>2767</v>
      </c>
      <c r="U609" t="s">
        <v>2764</v>
      </c>
      <c r="V609" t="s">
        <v>2654</v>
      </c>
      <c r="X609" s="76">
        <v>1</v>
      </c>
      <c r="Y609" s="89" t="b">
        <f t="shared" si="10"/>
        <v>0</v>
      </c>
      <c r="AB609"/>
      <c r="AC609"/>
      <c r="AD609"/>
      <c r="AE609"/>
      <c r="AG609" s="29"/>
      <c r="AH609" s="29"/>
      <c r="AI609" s="29"/>
      <c r="AJ609" s="29"/>
    </row>
    <row r="610" spans="1:36" x14ac:dyDescent="0.3">
      <c r="A610" s="84">
        <v>657</v>
      </c>
      <c r="B610" t="s">
        <v>2768</v>
      </c>
      <c r="C610" s="58">
        <v>45932</v>
      </c>
      <c r="D610" s="76" t="s">
        <v>21</v>
      </c>
      <c r="E610" t="s">
        <v>31</v>
      </c>
      <c r="F610" t="s">
        <v>103</v>
      </c>
      <c r="G610" s="95" t="s">
        <v>2769</v>
      </c>
      <c r="I610" s="4" t="s">
        <v>1582</v>
      </c>
      <c r="J610" s="4" t="s">
        <v>34</v>
      </c>
      <c r="K610" t="s">
        <v>1583</v>
      </c>
      <c r="L610" t="s">
        <v>74</v>
      </c>
      <c r="M610" t="s">
        <v>20</v>
      </c>
      <c r="N610" t="s">
        <v>1584</v>
      </c>
      <c r="O610" t="s">
        <v>1585</v>
      </c>
      <c r="P610" t="s">
        <v>2754</v>
      </c>
      <c r="Q610" t="s">
        <v>2843</v>
      </c>
      <c r="R610">
        <v>10275</v>
      </c>
      <c r="S610" t="b">
        <v>1</v>
      </c>
      <c r="T610" t="s">
        <v>2770</v>
      </c>
      <c r="U610" t="s">
        <v>2768</v>
      </c>
      <c r="V610" t="s">
        <v>2693</v>
      </c>
      <c r="X610" s="76">
        <v>1</v>
      </c>
      <c r="Y610" s="89" t="b">
        <f t="shared" si="10"/>
        <v>0</v>
      </c>
      <c r="AB610"/>
      <c r="AC610"/>
      <c r="AD610"/>
      <c r="AE610"/>
      <c r="AG610" s="29"/>
      <c r="AH610" s="29"/>
      <c r="AI610" s="29"/>
      <c r="AJ610" s="29"/>
    </row>
    <row r="611" spans="1:36" x14ac:dyDescent="0.3">
      <c r="A611" s="84">
        <v>658</v>
      </c>
      <c r="B611" t="s">
        <v>2771</v>
      </c>
      <c r="C611" s="58">
        <v>45932</v>
      </c>
      <c r="D611" s="76" t="s">
        <v>21</v>
      </c>
      <c r="E611" t="s">
        <v>31</v>
      </c>
      <c r="F611" t="s">
        <v>103</v>
      </c>
      <c r="G611" s="95" t="s">
        <v>2772</v>
      </c>
      <c r="I611" s="4" t="s">
        <v>2773</v>
      </c>
      <c r="J611" s="4" t="s">
        <v>33</v>
      </c>
      <c r="K611" t="s">
        <v>1583</v>
      </c>
      <c r="L611" t="s">
        <v>801</v>
      </c>
      <c r="M611" t="s">
        <v>20</v>
      </c>
      <c r="N611" t="s">
        <v>1624</v>
      </c>
      <c r="O611" t="s">
        <v>1625</v>
      </c>
      <c r="P611" t="s">
        <v>2754</v>
      </c>
      <c r="Q611" t="s">
        <v>2842</v>
      </c>
      <c r="R611">
        <v>10275</v>
      </c>
      <c r="S611" t="b">
        <v>1</v>
      </c>
      <c r="T611" t="s">
        <v>2774</v>
      </c>
      <c r="U611" t="s">
        <v>2771</v>
      </c>
      <c r="V611" t="s">
        <v>2693</v>
      </c>
      <c r="X611" s="76">
        <v>1</v>
      </c>
      <c r="Y611" s="89" t="b">
        <f t="shared" si="10"/>
        <v>0</v>
      </c>
      <c r="AB611"/>
      <c r="AC611"/>
      <c r="AD611"/>
      <c r="AE611"/>
      <c r="AG611" s="29"/>
      <c r="AH611" s="29"/>
      <c r="AI611" s="29"/>
      <c r="AJ611" s="29"/>
    </row>
    <row r="612" spans="1:36" x14ac:dyDescent="0.3">
      <c r="A612" s="84">
        <v>659</v>
      </c>
      <c r="B612" t="s">
        <v>2775</v>
      </c>
      <c r="C612" s="58">
        <v>45932</v>
      </c>
      <c r="D612" s="76" t="s">
        <v>21</v>
      </c>
      <c r="E612" t="s">
        <v>31</v>
      </c>
      <c r="F612" t="s">
        <v>103</v>
      </c>
      <c r="G612" s="95" t="s">
        <v>2776</v>
      </c>
      <c r="I612" s="4" t="s">
        <v>2777</v>
      </c>
      <c r="J612" s="4" t="s">
        <v>34</v>
      </c>
      <c r="K612" t="s">
        <v>1583</v>
      </c>
      <c r="L612" t="s">
        <v>36</v>
      </c>
      <c r="M612" t="s">
        <v>20</v>
      </c>
      <c r="N612" t="s">
        <v>1624</v>
      </c>
      <c r="O612" t="s">
        <v>1625</v>
      </c>
      <c r="P612" t="s">
        <v>2754</v>
      </c>
      <c r="Q612" t="s">
        <v>2842</v>
      </c>
      <c r="R612">
        <v>10275</v>
      </c>
      <c r="S612" t="b">
        <v>1</v>
      </c>
      <c r="T612" t="s">
        <v>2778</v>
      </c>
      <c r="U612" t="s">
        <v>2775</v>
      </c>
      <c r="V612" t="s">
        <v>2693</v>
      </c>
      <c r="X612" s="76">
        <v>1</v>
      </c>
      <c r="Y612" s="89" t="b">
        <f t="shared" si="10"/>
        <v>0</v>
      </c>
      <c r="AB612"/>
      <c r="AC612"/>
      <c r="AD612"/>
      <c r="AE612"/>
      <c r="AG612" s="29"/>
      <c r="AH612" s="29"/>
      <c r="AI612" s="29"/>
      <c r="AJ612" s="29"/>
    </row>
    <row r="613" spans="1:36" x14ac:dyDescent="0.3">
      <c r="A613" s="84">
        <v>660</v>
      </c>
      <c r="B613" t="s">
        <v>2779</v>
      </c>
      <c r="C613" s="58">
        <v>45932</v>
      </c>
      <c r="D613" s="76" t="s">
        <v>21</v>
      </c>
      <c r="E613" t="s">
        <v>31</v>
      </c>
      <c r="F613" t="s">
        <v>358</v>
      </c>
      <c r="G613" s="95" t="s">
        <v>2780</v>
      </c>
      <c r="I613" s="4" t="s">
        <v>2781</v>
      </c>
      <c r="J613" s="4" t="s">
        <v>35</v>
      </c>
      <c r="K613" t="s">
        <v>1905</v>
      </c>
      <c r="L613" t="s">
        <v>802</v>
      </c>
      <c r="M613" t="s">
        <v>20</v>
      </c>
      <c r="N613" t="s">
        <v>1906</v>
      </c>
      <c r="O613" t="s">
        <v>1907</v>
      </c>
      <c r="P613" t="s">
        <v>2856</v>
      </c>
      <c r="Q613" t="s">
        <v>2857</v>
      </c>
      <c r="R613">
        <v>13173</v>
      </c>
      <c r="S613" t="b">
        <v>1</v>
      </c>
      <c r="T613" t="s">
        <v>2782</v>
      </c>
      <c r="U613" t="s">
        <v>2779</v>
      </c>
      <c r="V613" t="s">
        <v>2783</v>
      </c>
      <c r="X613" s="76">
        <v>1</v>
      </c>
      <c r="Y613" s="89" t="b">
        <f t="shared" si="10"/>
        <v>0</v>
      </c>
      <c r="AB613"/>
      <c r="AC613"/>
      <c r="AD613"/>
      <c r="AE613"/>
      <c r="AG613" s="29"/>
      <c r="AH613" s="29"/>
      <c r="AI613" s="29"/>
      <c r="AJ613" s="29"/>
    </row>
    <row r="614" spans="1:36" x14ac:dyDescent="0.3">
      <c r="A614" s="84"/>
      <c r="B614" t="s">
        <v>1870</v>
      </c>
      <c r="C614" s="58">
        <v>45931</v>
      </c>
      <c r="D614" s="76" t="s">
        <v>21</v>
      </c>
      <c r="E614" t="s">
        <v>31</v>
      </c>
      <c r="F614" t="s">
        <v>97</v>
      </c>
      <c r="G614" s="95" t="s">
        <v>1871</v>
      </c>
      <c r="I614" s="4" t="s">
        <v>504</v>
      </c>
      <c r="J614" s="4" t="s">
        <v>34</v>
      </c>
      <c r="K614" t="s">
        <v>1991</v>
      </c>
      <c r="L614" t="s">
        <v>1431</v>
      </c>
      <c r="M614" t="s">
        <v>20</v>
      </c>
      <c r="N614" t="s">
        <v>1845</v>
      </c>
      <c r="O614" t="s">
        <v>1846</v>
      </c>
      <c r="P614" t="s">
        <v>1764</v>
      </c>
      <c r="Q614" t="s">
        <v>1847</v>
      </c>
      <c r="R614">
        <v>53300</v>
      </c>
      <c r="S614" t="b">
        <v>1</v>
      </c>
      <c r="T614" t="s">
        <v>1872</v>
      </c>
      <c r="U614" t="s">
        <v>1870</v>
      </c>
      <c r="V614" t="s">
        <v>1778</v>
      </c>
      <c r="X614" s="76">
        <v>1</v>
      </c>
      <c r="Y614" s="89" t="b">
        <f t="shared" si="10"/>
        <v>0</v>
      </c>
      <c r="AB614"/>
      <c r="AC614"/>
      <c r="AD614"/>
      <c r="AE614"/>
      <c r="AG614" s="29"/>
      <c r="AH614" s="29"/>
      <c r="AI614" s="29"/>
      <c r="AJ614" s="29"/>
    </row>
    <row r="615" spans="1:36" x14ac:dyDescent="0.3">
      <c r="A615" s="84"/>
      <c r="B615" t="s">
        <v>1891</v>
      </c>
      <c r="C615" s="58">
        <v>45931</v>
      </c>
      <c r="D615" s="76" t="s">
        <v>21</v>
      </c>
      <c r="E615" t="s">
        <v>31</v>
      </c>
      <c r="F615" t="s">
        <v>205</v>
      </c>
      <c r="G615" s="95" t="s">
        <v>1892</v>
      </c>
      <c r="I615" s="4" t="s">
        <v>504</v>
      </c>
      <c r="J615" s="4" t="s">
        <v>33</v>
      </c>
      <c r="K615" t="s">
        <v>1991</v>
      </c>
      <c r="L615" t="s">
        <v>201</v>
      </c>
      <c r="M615" t="s">
        <v>20</v>
      </c>
      <c r="N615" t="s">
        <v>1879</v>
      </c>
      <c r="O615" t="s">
        <v>1880</v>
      </c>
      <c r="P615" t="s">
        <v>1764</v>
      </c>
      <c r="Q615" t="s">
        <v>1881</v>
      </c>
      <c r="R615">
        <v>53300</v>
      </c>
      <c r="S615" t="b">
        <v>1</v>
      </c>
      <c r="T615" t="s">
        <v>1894</v>
      </c>
      <c r="U615" t="s">
        <v>1891</v>
      </c>
      <c r="V615" t="s">
        <v>1778</v>
      </c>
      <c r="X615" s="76">
        <v>1</v>
      </c>
      <c r="Y615" s="89" t="b">
        <f t="shared" si="10"/>
        <v>0</v>
      </c>
      <c r="AB615"/>
      <c r="AC615"/>
      <c r="AD615"/>
      <c r="AE615"/>
      <c r="AG615" s="29"/>
      <c r="AH615" s="29"/>
      <c r="AI615" s="29"/>
      <c r="AJ615" s="29"/>
    </row>
    <row r="616" spans="1:36" x14ac:dyDescent="0.3">
      <c r="A616" s="84"/>
      <c r="B616" t="s">
        <v>1895</v>
      </c>
      <c r="C616" s="58">
        <v>45931</v>
      </c>
      <c r="D616" s="76" t="s">
        <v>21</v>
      </c>
      <c r="E616" t="s">
        <v>346</v>
      </c>
      <c r="F616" t="s">
        <v>205</v>
      </c>
      <c r="G616" s="95" t="s">
        <v>1896</v>
      </c>
      <c r="I616" s="4" t="s">
        <v>504</v>
      </c>
      <c r="J616" s="4" t="s">
        <v>33</v>
      </c>
      <c r="K616" t="s">
        <v>1991</v>
      </c>
      <c r="L616" t="s">
        <v>201</v>
      </c>
      <c r="M616" t="s">
        <v>20</v>
      </c>
      <c r="N616" t="s">
        <v>1879</v>
      </c>
      <c r="O616" t="s">
        <v>1880</v>
      </c>
      <c r="P616" t="s">
        <v>1764</v>
      </c>
      <c r="Q616" t="s">
        <v>1881</v>
      </c>
      <c r="R616">
        <v>53300</v>
      </c>
      <c r="S616" t="b">
        <v>1</v>
      </c>
      <c r="T616" t="s">
        <v>1897</v>
      </c>
      <c r="U616" t="s">
        <v>1898</v>
      </c>
      <c r="V616" t="s">
        <v>1778</v>
      </c>
      <c r="X616" s="76">
        <v>1</v>
      </c>
      <c r="Y616" s="89" t="b">
        <f t="shared" si="10"/>
        <v>0</v>
      </c>
      <c r="AB616"/>
      <c r="AC616"/>
      <c r="AD616"/>
      <c r="AE616"/>
      <c r="AG616" s="29"/>
      <c r="AH616" s="29"/>
      <c r="AI616" s="29"/>
      <c r="AJ616" s="29"/>
    </row>
    <row r="617" spans="1:36" x14ac:dyDescent="0.3">
      <c r="A617" s="84"/>
      <c r="B617" t="s">
        <v>1899</v>
      </c>
      <c r="C617" s="58">
        <v>45931</v>
      </c>
      <c r="D617" s="76" t="s">
        <v>21</v>
      </c>
      <c r="E617" t="s">
        <v>31</v>
      </c>
      <c r="F617" t="s">
        <v>103</v>
      </c>
      <c r="G617" s="95" t="s">
        <v>1900</v>
      </c>
      <c r="I617" s="4" t="s">
        <v>504</v>
      </c>
      <c r="J617" s="4" t="s">
        <v>33</v>
      </c>
      <c r="K617" t="s">
        <v>1991</v>
      </c>
      <c r="L617" t="s">
        <v>201</v>
      </c>
      <c r="M617" t="s">
        <v>20</v>
      </c>
      <c r="N617" t="s">
        <v>1879</v>
      </c>
      <c r="O617" t="s">
        <v>1880</v>
      </c>
      <c r="P617" t="s">
        <v>1764</v>
      </c>
      <c r="Q617" t="s">
        <v>1881</v>
      </c>
      <c r="R617">
        <v>53300</v>
      </c>
      <c r="S617" t="b">
        <v>1</v>
      </c>
      <c r="T617" t="s">
        <v>1901</v>
      </c>
      <c r="U617" t="s">
        <v>1899</v>
      </c>
      <c r="V617" t="s">
        <v>1778</v>
      </c>
      <c r="X617" s="76">
        <v>1</v>
      </c>
      <c r="Y617" s="89" t="b">
        <f t="shared" si="10"/>
        <v>0</v>
      </c>
      <c r="AB617"/>
      <c r="AC617"/>
      <c r="AD617"/>
      <c r="AE617"/>
      <c r="AG617" s="29"/>
      <c r="AH617" s="29"/>
      <c r="AI617" s="29"/>
      <c r="AJ617" s="29"/>
    </row>
    <row r="618" spans="1:36" x14ac:dyDescent="0.3">
      <c r="A618" s="84"/>
      <c r="B618" t="s">
        <v>1644</v>
      </c>
      <c r="C618" s="58">
        <v>45931</v>
      </c>
      <c r="D618" s="76" t="s">
        <v>44</v>
      </c>
      <c r="E618" t="s">
        <v>32</v>
      </c>
      <c r="F618" t="s">
        <v>205</v>
      </c>
      <c r="G618" s="95" t="s">
        <v>1645</v>
      </c>
      <c r="I618" s="4" t="s">
        <v>504</v>
      </c>
      <c r="J618" s="4" t="s">
        <v>256</v>
      </c>
      <c r="K618" t="s">
        <v>1397</v>
      </c>
      <c r="L618" t="s">
        <v>794</v>
      </c>
      <c r="M618" t="s">
        <v>20</v>
      </c>
      <c r="N618" t="s">
        <v>1383</v>
      </c>
      <c r="O618" t="s">
        <v>1384</v>
      </c>
      <c r="P618" t="s">
        <v>1764</v>
      </c>
      <c r="Q618" t="s">
        <v>1755</v>
      </c>
      <c r="R618">
        <v>53300</v>
      </c>
      <c r="S618" t="b">
        <v>1</v>
      </c>
      <c r="T618" t="s">
        <v>330</v>
      </c>
      <c r="U618" t="s">
        <v>331</v>
      </c>
      <c r="V618" t="s">
        <v>331</v>
      </c>
      <c r="W618" t="s">
        <v>311</v>
      </c>
      <c r="X618" s="76">
        <v>1</v>
      </c>
      <c r="Y618" s="89" t="b">
        <f t="shared" si="10"/>
        <v>0</v>
      </c>
      <c r="AB618"/>
      <c r="AC618"/>
      <c r="AD618"/>
      <c r="AE618"/>
      <c r="AG618" s="29"/>
      <c r="AH618" s="29"/>
      <c r="AI618" s="29"/>
      <c r="AJ618" s="29"/>
    </row>
    <row r="619" spans="1:36" x14ac:dyDescent="0.3">
      <c r="A619" s="84"/>
      <c r="B619" t="s">
        <v>1775</v>
      </c>
      <c r="C619" s="58">
        <v>45931</v>
      </c>
      <c r="D619" s="76" t="s">
        <v>265</v>
      </c>
      <c r="E619" t="s">
        <v>32</v>
      </c>
      <c r="F619" t="s">
        <v>205</v>
      </c>
      <c r="G619" s="95" t="s">
        <v>1776</v>
      </c>
      <c r="I619" s="4" t="s">
        <v>504</v>
      </c>
      <c r="J619" s="4" t="s">
        <v>256</v>
      </c>
      <c r="K619" t="s">
        <v>1991</v>
      </c>
      <c r="L619" t="s">
        <v>794</v>
      </c>
      <c r="M619" t="s">
        <v>20</v>
      </c>
      <c r="N619" t="s">
        <v>1383</v>
      </c>
      <c r="O619" t="s">
        <v>1384</v>
      </c>
      <c r="P619" t="s">
        <v>1764</v>
      </c>
      <c r="Q619" t="s">
        <v>1382</v>
      </c>
      <c r="R619">
        <v>53300</v>
      </c>
      <c r="S619" t="b">
        <v>1</v>
      </c>
      <c r="T619" t="s">
        <v>1777</v>
      </c>
      <c r="U619" t="s">
        <v>1775</v>
      </c>
      <c r="V619" t="s">
        <v>1778</v>
      </c>
      <c r="X619" s="76">
        <v>1</v>
      </c>
      <c r="Y619" s="89" t="b">
        <f t="shared" si="10"/>
        <v>0</v>
      </c>
      <c r="AB619"/>
      <c r="AC619"/>
      <c r="AD619"/>
      <c r="AE619"/>
      <c r="AG619" s="29"/>
      <c r="AH619" s="29"/>
      <c r="AI619" s="29"/>
      <c r="AJ619" s="29"/>
    </row>
    <row r="620" spans="1:36" x14ac:dyDescent="0.3">
      <c r="A620" s="84"/>
      <c r="B620" t="s">
        <v>1782</v>
      </c>
      <c r="C620" s="58">
        <v>45931</v>
      </c>
      <c r="D620" s="76" t="s">
        <v>265</v>
      </c>
      <c r="E620" t="s">
        <v>31</v>
      </c>
      <c r="F620" t="s">
        <v>205</v>
      </c>
      <c r="G620" s="95" t="s">
        <v>1783</v>
      </c>
      <c r="I620" s="4" t="s">
        <v>504</v>
      </c>
      <c r="J620" s="4" t="s">
        <v>261</v>
      </c>
      <c r="K620" t="s">
        <v>1991</v>
      </c>
      <c r="L620" t="s">
        <v>811</v>
      </c>
      <c r="M620" t="s">
        <v>20</v>
      </c>
      <c r="N620" t="s">
        <v>1383</v>
      </c>
      <c r="O620" t="s">
        <v>1384</v>
      </c>
      <c r="P620" t="s">
        <v>1764</v>
      </c>
      <c r="Q620" t="s">
        <v>1382</v>
      </c>
      <c r="R620">
        <v>53300</v>
      </c>
      <c r="S620" t="b">
        <v>1</v>
      </c>
      <c r="T620" t="s">
        <v>1785</v>
      </c>
      <c r="U620" t="s">
        <v>1782</v>
      </c>
      <c r="V620" t="s">
        <v>1778</v>
      </c>
      <c r="X620" s="76">
        <v>1</v>
      </c>
      <c r="Y620" s="89" t="b">
        <f t="shared" si="10"/>
        <v>0</v>
      </c>
      <c r="AB620"/>
      <c r="AC620"/>
      <c r="AD620"/>
      <c r="AE620"/>
      <c r="AG620" s="29"/>
      <c r="AH620" s="29"/>
      <c r="AI620" s="29"/>
      <c r="AJ620" s="29"/>
    </row>
    <row r="621" spans="1:36" x14ac:dyDescent="0.3">
      <c r="A621" s="84"/>
      <c r="B621" t="s">
        <v>1883</v>
      </c>
      <c r="C621" s="58">
        <v>45931</v>
      </c>
      <c r="D621" s="76" t="s">
        <v>21</v>
      </c>
      <c r="E621" t="s">
        <v>31</v>
      </c>
      <c r="F621" t="s">
        <v>205</v>
      </c>
      <c r="G621" s="95" t="s">
        <v>1884</v>
      </c>
      <c r="I621" s="4" t="s">
        <v>504</v>
      </c>
      <c r="J621" s="4" t="s">
        <v>33</v>
      </c>
      <c r="K621" t="s">
        <v>1991</v>
      </c>
      <c r="L621" t="s">
        <v>423</v>
      </c>
      <c r="M621" t="s">
        <v>20</v>
      </c>
      <c r="N621" t="s">
        <v>1879</v>
      </c>
      <c r="O621" t="s">
        <v>1880</v>
      </c>
      <c r="P621" t="s">
        <v>1764</v>
      </c>
      <c r="Q621" t="s">
        <v>1881</v>
      </c>
      <c r="R621">
        <v>53300</v>
      </c>
      <c r="S621" t="b">
        <v>1</v>
      </c>
      <c r="T621" t="s">
        <v>1886</v>
      </c>
      <c r="U621" t="s">
        <v>1883</v>
      </c>
      <c r="V621" t="s">
        <v>1778</v>
      </c>
      <c r="X621" s="76">
        <v>1</v>
      </c>
      <c r="Y621" s="89" t="b">
        <f t="shared" si="10"/>
        <v>0</v>
      </c>
      <c r="AB621"/>
      <c r="AC621"/>
      <c r="AD621"/>
      <c r="AE621"/>
      <c r="AG621" s="29"/>
      <c r="AH621" s="29"/>
      <c r="AI621" s="29"/>
      <c r="AJ621" s="29"/>
    </row>
    <row r="622" spans="1:36" x14ac:dyDescent="0.3">
      <c r="A622" s="84"/>
      <c r="B622" t="s">
        <v>1843</v>
      </c>
      <c r="C622" s="58">
        <v>45931</v>
      </c>
      <c r="D622" s="76" t="s">
        <v>21</v>
      </c>
      <c r="E622" t="s">
        <v>31</v>
      </c>
      <c r="F622" t="s">
        <v>205</v>
      </c>
      <c r="G622" s="95" t="s">
        <v>1844</v>
      </c>
      <c r="I622" s="4" t="s">
        <v>504</v>
      </c>
      <c r="J622" s="4" t="s">
        <v>287</v>
      </c>
      <c r="K622" t="s">
        <v>1991</v>
      </c>
      <c r="L622" t="s">
        <v>783</v>
      </c>
      <c r="M622" t="s">
        <v>20</v>
      </c>
      <c r="N622" t="s">
        <v>1845</v>
      </c>
      <c r="O622" t="s">
        <v>1846</v>
      </c>
      <c r="P622" t="s">
        <v>1764</v>
      </c>
      <c r="Q622" t="s">
        <v>1847</v>
      </c>
      <c r="R622">
        <v>53300</v>
      </c>
      <c r="S622" t="b">
        <v>1</v>
      </c>
      <c r="T622" t="s">
        <v>1848</v>
      </c>
      <c r="U622" t="s">
        <v>1843</v>
      </c>
      <c r="V622" t="s">
        <v>1778</v>
      </c>
      <c r="X622" s="76">
        <v>1</v>
      </c>
      <c r="Y622" s="89" t="b">
        <f t="shared" si="10"/>
        <v>0</v>
      </c>
      <c r="AB622"/>
      <c r="AC622"/>
      <c r="AD622"/>
      <c r="AE622"/>
      <c r="AG622" s="29"/>
      <c r="AH622" s="29"/>
      <c r="AI622" s="29"/>
      <c r="AJ622" s="29"/>
    </row>
    <row r="623" spans="1:36" x14ac:dyDescent="0.3">
      <c r="A623" s="84"/>
      <c r="B623" t="s">
        <v>1887</v>
      </c>
      <c r="C623" s="58">
        <v>45931</v>
      </c>
      <c r="D623" s="76" t="s">
        <v>21</v>
      </c>
      <c r="E623" t="s">
        <v>31</v>
      </c>
      <c r="F623" t="s">
        <v>205</v>
      </c>
      <c r="G623" s="95" t="s">
        <v>1888</v>
      </c>
      <c r="I623" s="4" t="s">
        <v>504</v>
      </c>
      <c r="J623" s="4" t="s">
        <v>34</v>
      </c>
      <c r="K623" t="s">
        <v>1991</v>
      </c>
      <c r="L623" t="s">
        <v>226</v>
      </c>
      <c r="M623" t="s">
        <v>20</v>
      </c>
      <c r="N623" t="s">
        <v>1879</v>
      </c>
      <c r="O623" t="s">
        <v>1880</v>
      </c>
      <c r="P623" t="s">
        <v>1764</v>
      </c>
      <c r="Q623" t="s">
        <v>1881</v>
      </c>
      <c r="R623">
        <v>53300</v>
      </c>
      <c r="S623" t="b">
        <v>1</v>
      </c>
      <c r="T623" t="s">
        <v>1890</v>
      </c>
      <c r="U623" t="s">
        <v>1887</v>
      </c>
      <c r="V623" t="s">
        <v>1778</v>
      </c>
      <c r="X623" s="76">
        <v>1</v>
      </c>
      <c r="Y623" s="89" t="b">
        <f t="shared" si="10"/>
        <v>0</v>
      </c>
      <c r="AB623"/>
      <c r="AC623"/>
      <c r="AD623"/>
      <c r="AE623"/>
      <c r="AG623" s="29"/>
      <c r="AH623" s="29"/>
      <c r="AI623" s="29"/>
      <c r="AJ623" s="29"/>
    </row>
    <row r="624" spans="1:36" x14ac:dyDescent="0.3">
      <c r="A624" s="84"/>
      <c r="B624" t="s">
        <v>1651</v>
      </c>
      <c r="C624" s="58">
        <v>45931</v>
      </c>
      <c r="D624" s="76" t="s">
        <v>21</v>
      </c>
      <c r="E624" t="s">
        <v>31</v>
      </c>
      <c r="F624" t="s">
        <v>205</v>
      </c>
      <c r="G624" s="95" t="s">
        <v>1652</v>
      </c>
      <c r="I624" s="4" t="s">
        <v>504</v>
      </c>
      <c r="J624" s="4" t="s">
        <v>34</v>
      </c>
      <c r="K624" t="s">
        <v>1397</v>
      </c>
      <c r="L624" t="s">
        <v>1654</v>
      </c>
      <c r="M624" t="s">
        <v>20</v>
      </c>
      <c r="N624" t="s">
        <v>1383</v>
      </c>
      <c r="O624" t="s">
        <v>1384</v>
      </c>
      <c r="P624" t="s">
        <v>1764</v>
      </c>
      <c r="Q624" t="s">
        <v>1755</v>
      </c>
      <c r="R624">
        <v>53300</v>
      </c>
      <c r="S624" t="b">
        <v>1</v>
      </c>
      <c r="T624" t="s">
        <v>330</v>
      </c>
      <c r="U624" t="s">
        <v>331</v>
      </c>
      <c r="V624" t="s">
        <v>331</v>
      </c>
      <c r="W624" t="s">
        <v>311</v>
      </c>
      <c r="X624" s="76">
        <v>1</v>
      </c>
      <c r="Y624" s="89" t="b">
        <f t="shared" si="10"/>
        <v>0</v>
      </c>
      <c r="AB624"/>
      <c r="AC624"/>
      <c r="AD624"/>
      <c r="AE624"/>
      <c r="AG624" s="29"/>
      <c r="AH624" s="29"/>
      <c r="AI624" s="29"/>
      <c r="AJ624" s="29"/>
    </row>
    <row r="625" spans="1:36" x14ac:dyDescent="0.3">
      <c r="A625" s="84"/>
      <c r="B625" t="s">
        <v>1786</v>
      </c>
      <c r="C625" s="58">
        <v>45931</v>
      </c>
      <c r="D625" s="76" t="s">
        <v>21</v>
      </c>
      <c r="E625" t="s">
        <v>31</v>
      </c>
      <c r="F625" t="s">
        <v>205</v>
      </c>
      <c r="G625" s="95" t="s">
        <v>1787</v>
      </c>
      <c r="I625" s="4" t="s">
        <v>504</v>
      </c>
      <c r="J625" s="4" t="s">
        <v>34</v>
      </c>
      <c r="K625" t="s">
        <v>1991</v>
      </c>
      <c r="L625" t="s">
        <v>1654</v>
      </c>
      <c r="M625" t="s">
        <v>20</v>
      </c>
      <c r="N625" t="s">
        <v>1383</v>
      </c>
      <c r="O625" t="s">
        <v>1384</v>
      </c>
      <c r="P625" t="s">
        <v>1764</v>
      </c>
      <c r="Q625" t="s">
        <v>1382</v>
      </c>
      <c r="R625">
        <v>53300</v>
      </c>
      <c r="S625" t="b">
        <v>1</v>
      </c>
      <c r="T625" t="s">
        <v>1788</v>
      </c>
      <c r="U625" t="s">
        <v>1786</v>
      </c>
      <c r="V625" t="s">
        <v>1778</v>
      </c>
      <c r="X625" s="76">
        <v>1</v>
      </c>
      <c r="Y625" s="89" t="b">
        <f t="shared" si="10"/>
        <v>0</v>
      </c>
      <c r="AB625"/>
      <c r="AC625"/>
      <c r="AD625"/>
      <c r="AE625"/>
      <c r="AG625" s="29"/>
      <c r="AH625" s="29"/>
      <c r="AI625" s="29"/>
      <c r="AJ625" s="29"/>
    </row>
    <row r="626" spans="1:36" x14ac:dyDescent="0.3">
      <c r="A626" s="84"/>
      <c r="B626" t="s">
        <v>1876</v>
      </c>
      <c r="C626" s="58">
        <v>45931</v>
      </c>
      <c r="D626" s="76" t="s">
        <v>21</v>
      </c>
      <c r="E626" t="s">
        <v>31</v>
      </c>
      <c r="F626" t="s">
        <v>205</v>
      </c>
      <c r="G626" s="95" t="s">
        <v>1877</v>
      </c>
      <c r="I626" s="4" t="s">
        <v>504</v>
      </c>
      <c r="J626" s="4" t="s">
        <v>287</v>
      </c>
      <c r="K626" t="s">
        <v>1991</v>
      </c>
      <c r="L626" t="s">
        <v>39</v>
      </c>
      <c r="M626" t="s">
        <v>20</v>
      </c>
      <c r="N626" t="s">
        <v>1879</v>
      </c>
      <c r="O626" t="s">
        <v>1880</v>
      </c>
      <c r="P626" t="s">
        <v>1764</v>
      </c>
      <c r="Q626" t="s">
        <v>1881</v>
      </c>
      <c r="R626">
        <v>53300</v>
      </c>
      <c r="S626" t="b">
        <v>1</v>
      </c>
      <c r="T626" t="s">
        <v>1882</v>
      </c>
      <c r="U626" t="s">
        <v>1876</v>
      </c>
      <c r="V626" t="s">
        <v>1778</v>
      </c>
      <c r="X626" s="76">
        <v>1</v>
      </c>
      <c r="Y626" s="89" t="b">
        <f t="shared" si="10"/>
        <v>0</v>
      </c>
      <c r="AB626"/>
      <c r="AC626"/>
      <c r="AD626"/>
      <c r="AE626"/>
      <c r="AG626" s="29"/>
      <c r="AH626" s="29"/>
      <c r="AI626" s="29"/>
      <c r="AJ626" s="29"/>
    </row>
    <row r="627" spans="1:36" x14ac:dyDescent="0.3">
      <c r="A627" s="84"/>
      <c r="B627" t="s">
        <v>1863</v>
      </c>
      <c r="C627" s="58">
        <v>45931</v>
      </c>
      <c r="D627" s="76" t="s">
        <v>21</v>
      </c>
      <c r="E627" t="s">
        <v>31</v>
      </c>
      <c r="F627" t="s">
        <v>103</v>
      </c>
      <c r="G627" s="95" t="s">
        <v>1864</v>
      </c>
      <c r="I627" s="4" t="s">
        <v>504</v>
      </c>
      <c r="J627" s="4" t="s">
        <v>34</v>
      </c>
      <c r="K627" t="s">
        <v>1991</v>
      </c>
      <c r="L627" t="s">
        <v>86</v>
      </c>
      <c r="M627" t="s">
        <v>20</v>
      </c>
      <c r="N627" t="s">
        <v>1845</v>
      </c>
      <c r="O627" t="s">
        <v>1846</v>
      </c>
      <c r="P627" t="s">
        <v>1764</v>
      </c>
      <c r="Q627" t="s">
        <v>1847</v>
      </c>
      <c r="R627">
        <v>53300</v>
      </c>
      <c r="S627" t="b">
        <v>1</v>
      </c>
      <c r="T627" t="s">
        <v>1866</v>
      </c>
      <c r="U627" t="s">
        <v>1863</v>
      </c>
      <c r="V627" t="s">
        <v>1778</v>
      </c>
      <c r="X627" s="76">
        <v>1</v>
      </c>
      <c r="Y627" s="89" t="b">
        <f t="shared" si="10"/>
        <v>0</v>
      </c>
      <c r="AB627"/>
      <c r="AC627"/>
      <c r="AD627"/>
      <c r="AE627"/>
      <c r="AG627" s="29"/>
      <c r="AH627" s="29"/>
      <c r="AI627" s="29"/>
      <c r="AJ627" s="29"/>
    </row>
    <row r="628" spans="1:36" x14ac:dyDescent="0.3">
      <c r="A628" s="84"/>
      <c r="B628" t="s">
        <v>1789</v>
      </c>
      <c r="C628" s="58">
        <v>45931</v>
      </c>
      <c r="D628" s="76" t="s">
        <v>21</v>
      </c>
      <c r="E628" t="s">
        <v>31</v>
      </c>
      <c r="F628" t="s">
        <v>97</v>
      </c>
      <c r="G628" s="95" t="s">
        <v>1790</v>
      </c>
      <c r="I628" s="4" t="s">
        <v>504</v>
      </c>
      <c r="J628" s="4" t="s">
        <v>34</v>
      </c>
      <c r="K628" t="s">
        <v>1991</v>
      </c>
      <c r="L628" t="s">
        <v>887</v>
      </c>
      <c r="M628" t="s">
        <v>20</v>
      </c>
      <c r="N628" t="s">
        <v>1383</v>
      </c>
      <c r="O628" t="s">
        <v>1384</v>
      </c>
      <c r="P628" t="s">
        <v>1764</v>
      </c>
      <c r="Q628" t="s">
        <v>1382</v>
      </c>
      <c r="R628">
        <v>53300</v>
      </c>
      <c r="S628" t="b">
        <v>1</v>
      </c>
      <c r="T628" t="s">
        <v>1792</v>
      </c>
      <c r="U628" t="s">
        <v>1789</v>
      </c>
      <c r="V628" t="s">
        <v>1778</v>
      </c>
      <c r="X628" s="76">
        <v>1</v>
      </c>
      <c r="Y628" s="89" t="b">
        <f t="shared" si="10"/>
        <v>0</v>
      </c>
      <c r="AB628"/>
      <c r="AC628"/>
      <c r="AD628"/>
      <c r="AE628"/>
      <c r="AG628" s="29"/>
      <c r="AH628" s="29"/>
      <c r="AI628" s="29"/>
      <c r="AJ628" s="29"/>
    </row>
    <row r="629" spans="1:36" x14ac:dyDescent="0.3">
      <c r="A629" s="84"/>
      <c r="B629" t="s">
        <v>1647</v>
      </c>
      <c r="C629" s="58">
        <v>45931</v>
      </c>
      <c r="D629" s="76" t="s">
        <v>44</v>
      </c>
      <c r="E629" t="s">
        <v>32</v>
      </c>
      <c r="F629" t="s">
        <v>103</v>
      </c>
      <c r="G629" s="95" t="s">
        <v>1648</v>
      </c>
      <c r="I629" s="4" t="s">
        <v>504</v>
      </c>
      <c r="J629" s="4" t="s">
        <v>1650</v>
      </c>
      <c r="K629" t="s">
        <v>1397</v>
      </c>
      <c r="L629" t="s">
        <v>401</v>
      </c>
      <c r="M629" t="s">
        <v>20</v>
      </c>
      <c r="N629" t="s">
        <v>1383</v>
      </c>
      <c r="O629" t="s">
        <v>1384</v>
      </c>
      <c r="P629" t="s">
        <v>1764</v>
      </c>
      <c r="Q629" t="s">
        <v>1755</v>
      </c>
      <c r="R629">
        <v>53300</v>
      </c>
      <c r="S629" t="b">
        <v>1</v>
      </c>
      <c r="T629" t="s">
        <v>330</v>
      </c>
      <c r="U629" t="s">
        <v>331</v>
      </c>
      <c r="V629" t="s">
        <v>331</v>
      </c>
      <c r="W629" t="s">
        <v>311</v>
      </c>
      <c r="X629" s="76">
        <v>1</v>
      </c>
      <c r="Y629" s="89" t="b">
        <f t="shared" si="10"/>
        <v>0</v>
      </c>
      <c r="AB629"/>
      <c r="AC629"/>
      <c r="AD629"/>
      <c r="AE629"/>
      <c r="AG629" s="29"/>
      <c r="AH629" s="29"/>
      <c r="AI629" s="29"/>
      <c r="AJ629" s="29"/>
    </row>
    <row r="630" spans="1:36" x14ac:dyDescent="0.3">
      <c r="A630" s="84"/>
      <c r="B630" t="s">
        <v>1779</v>
      </c>
      <c r="C630" s="58">
        <v>45931</v>
      </c>
      <c r="D630" s="76" t="s">
        <v>265</v>
      </c>
      <c r="E630" t="s">
        <v>32</v>
      </c>
      <c r="F630" t="s">
        <v>103</v>
      </c>
      <c r="G630" s="95" t="s">
        <v>1780</v>
      </c>
      <c r="I630" s="4" t="s">
        <v>504</v>
      </c>
      <c r="J630" s="4" t="s">
        <v>1650</v>
      </c>
      <c r="K630" t="s">
        <v>1991</v>
      </c>
      <c r="L630" t="s">
        <v>401</v>
      </c>
      <c r="M630" t="s">
        <v>20</v>
      </c>
      <c r="N630" t="s">
        <v>1383</v>
      </c>
      <c r="O630" t="s">
        <v>1384</v>
      </c>
      <c r="P630" t="s">
        <v>1764</v>
      </c>
      <c r="Q630" t="s">
        <v>1382</v>
      </c>
      <c r="R630">
        <v>53300</v>
      </c>
      <c r="S630" t="b">
        <v>1</v>
      </c>
      <c r="T630" t="s">
        <v>1781</v>
      </c>
      <c r="U630" t="s">
        <v>1779</v>
      </c>
      <c r="V630" t="s">
        <v>1778</v>
      </c>
      <c r="X630" s="76">
        <v>1</v>
      </c>
      <c r="Y630" s="89" t="b">
        <f t="shared" si="10"/>
        <v>0</v>
      </c>
      <c r="AB630"/>
      <c r="AC630"/>
      <c r="AD630"/>
      <c r="AE630"/>
      <c r="AG630" s="29"/>
      <c r="AH630" s="29"/>
      <c r="AI630" s="29"/>
      <c r="AJ630" s="29"/>
    </row>
    <row r="631" spans="1:36" x14ac:dyDescent="0.3">
      <c r="A631" s="84"/>
      <c r="B631" t="s">
        <v>1852</v>
      </c>
      <c r="C631" s="58">
        <v>45931</v>
      </c>
      <c r="D631" s="76" t="s">
        <v>21</v>
      </c>
      <c r="E631" t="s">
        <v>31</v>
      </c>
      <c r="F631" t="s">
        <v>103</v>
      </c>
      <c r="G631" s="95" t="s">
        <v>1853</v>
      </c>
      <c r="I631" s="4" t="s">
        <v>504</v>
      </c>
      <c r="J631" s="4" t="s">
        <v>287</v>
      </c>
      <c r="K631" t="s">
        <v>1991</v>
      </c>
      <c r="L631" t="s">
        <v>1536</v>
      </c>
      <c r="M631" t="s">
        <v>20</v>
      </c>
      <c r="N631" t="s">
        <v>1845</v>
      </c>
      <c r="O631" t="s">
        <v>1846</v>
      </c>
      <c r="P631" t="s">
        <v>1764</v>
      </c>
      <c r="Q631" t="s">
        <v>1847</v>
      </c>
      <c r="R631">
        <v>53300</v>
      </c>
      <c r="S631" t="b">
        <v>1</v>
      </c>
      <c r="T631" t="s">
        <v>1855</v>
      </c>
      <c r="U631" t="s">
        <v>1852</v>
      </c>
      <c r="V631" t="s">
        <v>1778</v>
      </c>
      <c r="X631" s="76">
        <v>1</v>
      </c>
      <c r="Y631" s="89" t="b">
        <f t="shared" si="10"/>
        <v>0</v>
      </c>
      <c r="AB631"/>
      <c r="AC631"/>
      <c r="AD631"/>
      <c r="AE631"/>
      <c r="AG631" s="29"/>
      <c r="AH631" s="29"/>
      <c r="AI631" s="29"/>
      <c r="AJ631" s="29"/>
    </row>
    <row r="632" spans="1:36" x14ac:dyDescent="0.3">
      <c r="A632" s="84"/>
      <c r="B632" t="s">
        <v>2109</v>
      </c>
      <c r="C632" s="58">
        <v>45932</v>
      </c>
      <c r="D632" s="76" t="s">
        <v>21</v>
      </c>
      <c r="E632" t="s">
        <v>31</v>
      </c>
      <c r="F632" t="s">
        <v>205</v>
      </c>
      <c r="G632" s="95" t="s">
        <v>2110</v>
      </c>
      <c r="I632" s="4" t="s">
        <v>504</v>
      </c>
      <c r="J632" s="4" t="s">
        <v>34</v>
      </c>
      <c r="K632" t="s">
        <v>2112</v>
      </c>
      <c r="L632" t="s">
        <v>808</v>
      </c>
      <c r="M632" t="s">
        <v>20</v>
      </c>
      <c r="N632" t="s">
        <v>1327</v>
      </c>
      <c r="O632" t="s">
        <v>2792</v>
      </c>
      <c r="P632" t="s">
        <v>2892</v>
      </c>
      <c r="Q632" t="s">
        <v>2113</v>
      </c>
      <c r="R632">
        <v>50128</v>
      </c>
      <c r="S632" t="b">
        <v>1</v>
      </c>
      <c r="T632" t="s">
        <v>2114</v>
      </c>
      <c r="U632" t="s">
        <v>2109</v>
      </c>
      <c r="V632" t="s">
        <v>2115</v>
      </c>
      <c r="X632" s="76">
        <v>1</v>
      </c>
      <c r="Y632" s="89" t="b">
        <f t="shared" si="10"/>
        <v>0</v>
      </c>
      <c r="AB632"/>
      <c r="AC632"/>
      <c r="AD632"/>
      <c r="AE632"/>
      <c r="AG632" s="29"/>
      <c r="AH632" s="29"/>
      <c r="AI632" s="29"/>
      <c r="AJ632" s="29"/>
    </row>
    <row r="633" spans="1:36" x14ac:dyDescent="0.3">
      <c r="A633" s="84"/>
      <c r="B633" t="s">
        <v>2116</v>
      </c>
      <c r="C633" s="58">
        <v>45932</v>
      </c>
      <c r="D633" s="76" t="s">
        <v>21</v>
      </c>
      <c r="E633" t="s">
        <v>41</v>
      </c>
      <c r="F633" t="s">
        <v>205</v>
      </c>
      <c r="G633" s="95" t="s">
        <v>2117</v>
      </c>
      <c r="I633" s="4" t="s">
        <v>504</v>
      </c>
      <c r="J633" s="4" t="s">
        <v>34</v>
      </c>
      <c r="K633" t="s">
        <v>2112</v>
      </c>
      <c r="L633" t="s">
        <v>808</v>
      </c>
      <c r="M633" t="s">
        <v>20</v>
      </c>
      <c r="N633" t="s">
        <v>1327</v>
      </c>
      <c r="O633" t="s">
        <v>2792</v>
      </c>
      <c r="P633" t="s">
        <v>2892</v>
      </c>
      <c r="Q633" t="s">
        <v>2113</v>
      </c>
      <c r="R633">
        <v>50128</v>
      </c>
      <c r="S633" t="b">
        <v>1</v>
      </c>
      <c r="T633" t="s">
        <v>2118</v>
      </c>
      <c r="U633" t="s">
        <v>2116</v>
      </c>
      <c r="V633" t="s">
        <v>2115</v>
      </c>
      <c r="X633" s="76">
        <v>1</v>
      </c>
      <c r="Y633" s="89" t="b">
        <f t="shared" si="10"/>
        <v>0</v>
      </c>
      <c r="AB633"/>
      <c r="AC633"/>
      <c r="AD633"/>
      <c r="AE633"/>
      <c r="AG633" s="29"/>
      <c r="AH633" s="29"/>
      <c r="AI633" s="29"/>
      <c r="AJ633" s="29"/>
    </row>
    <row r="634" spans="1:36" x14ac:dyDescent="0.3">
      <c r="A634" s="84"/>
      <c r="B634" t="s">
        <v>379</v>
      </c>
      <c r="C634" s="58">
        <v>45916</v>
      </c>
      <c r="D634" s="76" t="s">
        <v>265</v>
      </c>
      <c r="E634" t="s">
        <v>41</v>
      </c>
      <c r="F634" t="s">
        <v>103</v>
      </c>
      <c r="G634" s="77" t="s">
        <v>380</v>
      </c>
      <c r="I634" s="55" t="s">
        <v>504</v>
      </c>
      <c r="J634" s="4" t="s">
        <v>382</v>
      </c>
      <c r="K634" t="s">
        <v>383</v>
      </c>
      <c r="L634" t="s">
        <v>369</v>
      </c>
      <c r="M634" t="s">
        <v>20</v>
      </c>
      <c r="N634" t="s">
        <v>384</v>
      </c>
      <c r="O634" s="74" t="s">
        <v>385</v>
      </c>
      <c r="P634" t="s">
        <v>2849</v>
      </c>
      <c r="Q634" t="s">
        <v>2850</v>
      </c>
      <c r="R634" s="38">
        <v>11801</v>
      </c>
      <c r="S634" t="b">
        <v>1</v>
      </c>
      <c r="T634" t="s">
        <v>386</v>
      </c>
      <c r="U634" t="s">
        <v>379</v>
      </c>
      <c r="V634" t="s">
        <v>379</v>
      </c>
      <c r="W634" t="s">
        <v>387</v>
      </c>
      <c r="X634" s="76">
        <v>1</v>
      </c>
      <c r="Y634" s="89" t="b">
        <f t="shared" si="10"/>
        <v>0</v>
      </c>
      <c r="AB634"/>
      <c r="AC634"/>
      <c r="AD634"/>
      <c r="AE634"/>
      <c r="AG634" s="29"/>
      <c r="AH634" s="29"/>
      <c r="AI634" s="29"/>
      <c r="AJ634" s="29"/>
    </row>
    <row r="635" spans="1:36" x14ac:dyDescent="0.3">
      <c r="A635" s="84"/>
      <c r="B635" t="s">
        <v>388</v>
      </c>
      <c r="C635" s="58">
        <v>45916</v>
      </c>
      <c r="D635" s="76" t="s">
        <v>265</v>
      </c>
      <c r="E635" t="s">
        <v>41</v>
      </c>
      <c r="F635" t="s">
        <v>103</v>
      </c>
      <c r="G635" s="77" t="s">
        <v>389</v>
      </c>
      <c r="I635" s="55" t="s">
        <v>504</v>
      </c>
      <c r="J635" s="4" t="s">
        <v>34</v>
      </c>
      <c r="K635" t="s">
        <v>383</v>
      </c>
      <c r="L635" t="s">
        <v>391</v>
      </c>
      <c r="M635" t="s">
        <v>20</v>
      </c>
      <c r="N635" t="s">
        <v>384</v>
      </c>
      <c r="O635" s="74" t="s">
        <v>385</v>
      </c>
      <c r="P635" t="s">
        <v>2849</v>
      </c>
      <c r="Q635" t="s">
        <v>2850</v>
      </c>
      <c r="R635" s="38">
        <v>11801</v>
      </c>
      <c r="S635" t="b">
        <v>1</v>
      </c>
      <c r="T635" t="s">
        <v>392</v>
      </c>
      <c r="U635" t="s">
        <v>388</v>
      </c>
      <c r="V635" t="s">
        <v>388</v>
      </c>
      <c r="W635" t="s">
        <v>387</v>
      </c>
      <c r="X635" s="76">
        <v>1</v>
      </c>
      <c r="Y635" s="89" t="b">
        <f t="shared" si="10"/>
        <v>0</v>
      </c>
      <c r="AB635"/>
      <c r="AC635"/>
      <c r="AD635"/>
      <c r="AE635"/>
      <c r="AG635" s="29"/>
      <c r="AH635" s="29"/>
      <c r="AI635" s="29"/>
      <c r="AJ635" s="29"/>
    </row>
    <row r="636" spans="1:36" x14ac:dyDescent="0.3">
      <c r="A636" s="84"/>
      <c r="B636" t="s">
        <v>393</v>
      </c>
      <c r="C636" s="58">
        <v>45916</v>
      </c>
      <c r="D636" s="76" t="s">
        <v>265</v>
      </c>
      <c r="E636" t="s">
        <v>41</v>
      </c>
      <c r="F636" t="s">
        <v>103</v>
      </c>
      <c r="G636" s="77" t="s">
        <v>394</v>
      </c>
      <c r="I636" s="55" t="s">
        <v>504</v>
      </c>
      <c r="J636" s="4" t="s">
        <v>33</v>
      </c>
      <c r="K636" t="s">
        <v>383</v>
      </c>
      <c r="L636" t="s">
        <v>396</v>
      </c>
      <c r="M636" t="s">
        <v>20</v>
      </c>
      <c r="N636" t="s">
        <v>384</v>
      </c>
      <c r="O636" s="74" t="s">
        <v>385</v>
      </c>
      <c r="P636" t="s">
        <v>2849</v>
      </c>
      <c r="Q636" t="s">
        <v>2850</v>
      </c>
      <c r="R636" s="38">
        <v>11801</v>
      </c>
      <c r="S636" t="b">
        <v>1</v>
      </c>
      <c r="T636" t="s">
        <v>397</v>
      </c>
      <c r="U636" t="s">
        <v>393</v>
      </c>
      <c r="V636" t="s">
        <v>393</v>
      </c>
      <c r="W636" t="s">
        <v>387</v>
      </c>
      <c r="X636" s="76">
        <v>1</v>
      </c>
      <c r="Y636" s="89" t="b">
        <f t="shared" si="10"/>
        <v>0</v>
      </c>
      <c r="AB636"/>
      <c r="AC636"/>
      <c r="AD636"/>
      <c r="AE636"/>
      <c r="AG636" s="29"/>
      <c r="AH636" s="29"/>
      <c r="AI636" s="29"/>
      <c r="AJ636" s="29"/>
    </row>
    <row r="637" spans="1:36" x14ac:dyDescent="0.3">
      <c r="A637" s="84"/>
      <c r="B637" t="s">
        <v>398</v>
      </c>
      <c r="C637" s="58">
        <v>45916</v>
      </c>
      <c r="D637" s="76" t="s">
        <v>265</v>
      </c>
      <c r="E637" t="s">
        <v>41</v>
      </c>
      <c r="F637" t="s">
        <v>103</v>
      </c>
      <c r="G637" s="77" t="s">
        <v>399</v>
      </c>
      <c r="I637" s="55" t="s">
        <v>504</v>
      </c>
      <c r="J637" s="4" t="s">
        <v>34</v>
      </c>
      <c r="K637" t="s">
        <v>383</v>
      </c>
      <c r="L637" t="s">
        <v>401</v>
      </c>
      <c r="M637" t="s">
        <v>20</v>
      </c>
      <c r="N637" t="s">
        <v>384</v>
      </c>
      <c r="O637" s="74" t="s">
        <v>385</v>
      </c>
      <c r="P637" t="s">
        <v>2849</v>
      </c>
      <c r="Q637" t="s">
        <v>2850</v>
      </c>
      <c r="R637" s="38">
        <v>11801</v>
      </c>
      <c r="S637" t="b">
        <v>1</v>
      </c>
      <c r="T637" t="s">
        <v>402</v>
      </c>
      <c r="U637" t="s">
        <v>398</v>
      </c>
      <c r="V637" t="s">
        <v>398</v>
      </c>
      <c r="W637" t="s">
        <v>387</v>
      </c>
      <c r="X637" s="76">
        <v>1</v>
      </c>
      <c r="Y637" s="89" t="b">
        <f t="shared" si="10"/>
        <v>0</v>
      </c>
      <c r="AB637"/>
      <c r="AC637"/>
      <c r="AD637"/>
      <c r="AE637"/>
      <c r="AG637" s="29"/>
      <c r="AH637" s="29"/>
      <c r="AI637" s="29"/>
      <c r="AJ637" s="29"/>
    </row>
    <row r="638" spans="1:36" x14ac:dyDescent="0.3">
      <c r="A638" s="84"/>
      <c r="B638" t="s">
        <v>1629</v>
      </c>
      <c r="C638" s="58">
        <v>45931</v>
      </c>
      <c r="D638" s="76" t="s">
        <v>21</v>
      </c>
      <c r="E638" t="s">
        <v>31</v>
      </c>
      <c r="F638" t="s">
        <v>103</v>
      </c>
      <c r="G638" s="95" t="s">
        <v>1630</v>
      </c>
      <c r="I638" s="4" t="s">
        <v>504</v>
      </c>
      <c r="J638" s="4" t="s">
        <v>34</v>
      </c>
      <c r="K638" t="s">
        <v>1583</v>
      </c>
      <c r="L638" t="s">
        <v>887</v>
      </c>
      <c r="M638" t="s">
        <v>20</v>
      </c>
      <c r="N638" t="s">
        <v>1624</v>
      </c>
      <c r="O638" t="s">
        <v>1625</v>
      </c>
      <c r="P638" t="s">
        <v>2754</v>
      </c>
      <c r="Q638" t="s">
        <v>2842</v>
      </c>
      <c r="R638">
        <v>10275</v>
      </c>
      <c r="S638" t="b">
        <v>1</v>
      </c>
      <c r="T638" t="s">
        <v>1632</v>
      </c>
      <c r="U638" t="s">
        <v>1629</v>
      </c>
      <c r="V638" t="s">
        <v>1629</v>
      </c>
      <c r="W638" t="s">
        <v>1586</v>
      </c>
      <c r="X638" s="76">
        <v>1</v>
      </c>
      <c r="Y638" s="89" t="b">
        <f t="shared" si="10"/>
        <v>0</v>
      </c>
      <c r="AB638"/>
      <c r="AC638"/>
      <c r="AD638"/>
      <c r="AE638"/>
      <c r="AG638" s="29"/>
      <c r="AH638" s="29"/>
      <c r="AI638" s="29"/>
      <c r="AJ638" s="29"/>
    </row>
    <row r="639" spans="1:36" x14ac:dyDescent="0.3">
      <c r="A639" s="84"/>
      <c r="B639" t="s">
        <v>1615</v>
      </c>
      <c r="C639" s="58">
        <v>45931</v>
      </c>
      <c r="D639" s="76" t="s">
        <v>21</v>
      </c>
      <c r="E639" t="s">
        <v>31</v>
      </c>
      <c r="F639" t="s">
        <v>103</v>
      </c>
      <c r="G639" s="95" t="s">
        <v>1616</v>
      </c>
      <c r="I639" s="4" t="s">
        <v>504</v>
      </c>
      <c r="J639" s="4" t="s">
        <v>287</v>
      </c>
      <c r="K639" t="s">
        <v>1583</v>
      </c>
      <c r="L639" t="s">
        <v>201</v>
      </c>
      <c r="M639" t="s">
        <v>20</v>
      </c>
      <c r="N639" t="s">
        <v>1584</v>
      </c>
      <c r="O639" t="s">
        <v>1585</v>
      </c>
      <c r="P639" t="s">
        <v>2754</v>
      </c>
      <c r="Q639" t="s">
        <v>2843</v>
      </c>
      <c r="R639">
        <v>10275</v>
      </c>
      <c r="S639" t="b">
        <v>1</v>
      </c>
      <c r="T639" t="s">
        <v>330</v>
      </c>
      <c r="U639" t="s">
        <v>331</v>
      </c>
      <c r="V639" t="s">
        <v>331</v>
      </c>
      <c r="W639" t="s">
        <v>311</v>
      </c>
      <c r="X639" s="76">
        <v>1</v>
      </c>
      <c r="Y639" s="89" t="b">
        <f t="shared" si="10"/>
        <v>0</v>
      </c>
      <c r="AB639"/>
      <c r="AC639"/>
      <c r="AD639"/>
      <c r="AE639"/>
      <c r="AG639" s="29"/>
      <c r="AH639" s="29"/>
      <c r="AI639" s="29"/>
      <c r="AJ639" s="29"/>
    </row>
    <row r="640" spans="1:36" x14ac:dyDescent="0.3">
      <c r="A640" s="84"/>
      <c r="B640" t="s">
        <v>1580</v>
      </c>
      <c r="C640" s="58">
        <v>45931</v>
      </c>
      <c r="D640" s="76" t="s">
        <v>21</v>
      </c>
      <c r="E640" t="s">
        <v>31</v>
      </c>
      <c r="F640" t="s">
        <v>103</v>
      </c>
      <c r="G640" s="95" t="s">
        <v>1581</v>
      </c>
      <c r="I640" s="4" t="s">
        <v>504</v>
      </c>
      <c r="J640" s="4" t="s">
        <v>34</v>
      </c>
      <c r="K640" t="s">
        <v>1583</v>
      </c>
      <c r="L640" t="s">
        <v>444</v>
      </c>
      <c r="M640" t="s">
        <v>20</v>
      </c>
      <c r="N640" t="s">
        <v>1584</v>
      </c>
      <c r="O640" t="s">
        <v>1585</v>
      </c>
      <c r="P640" t="s">
        <v>2754</v>
      </c>
      <c r="Q640" t="s">
        <v>2843</v>
      </c>
      <c r="R640">
        <v>10275</v>
      </c>
      <c r="S640" t="b">
        <v>1</v>
      </c>
      <c r="T640" t="s">
        <v>330</v>
      </c>
      <c r="U640" t="s">
        <v>331</v>
      </c>
      <c r="V640" t="s">
        <v>331</v>
      </c>
      <c r="W640" t="s">
        <v>311</v>
      </c>
      <c r="X640" s="76">
        <v>1</v>
      </c>
      <c r="Y640" s="89" t="b">
        <f t="shared" si="10"/>
        <v>0</v>
      </c>
      <c r="AB640"/>
      <c r="AC640"/>
      <c r="AD640"/>
      <c r="AE640"/>
      <c r="AG640" s="29"/>
      <c r="AH640" s="29"/>
      <c r="AI640" s="29"/>
      <c r="AJ640" s="29"/>
    </row>
    <row r="641" spans="1:36" x14ac:dyDescent="0.3">
      <c r="A641" s="84"/>
      <c r="B641" t="s">
        <v>1098</v>
      </c>
      <c r="C641" s="58">
        <v>45929</v>
      </c>
      <c r="D641" s="76" t="s">
        <v>21</v>
      </c>
      <c r="E641" t="s">
        <v>31</v>
      </c>
      <c r="F641" t="s">
        <v>205</v>
      </c>
      <c r="G641" s="77" t="s">
        <v>1099</v>
      </c>
      <c r="I641" s="4" t="s">
        <v>504</v>
      </c>
      <c r="J641" s="4" t="s">
        <v>33</v>
      </c>
      <c r="K641" t="s">
        <v>1101</v>
      </c>
      <c r="L641" t="s">
        <v>289</v>
      </c>
      <c r="M641" t="s">
        <v>20</v>
      </c>
      <c r="N641" t="s">
        <v>1102</v>
      </c>
      <c r="O641" t="s">
        <v>1112</v>
      </c>
      <c r="P641" s="93" t="s">
        <v>2888</v>
      </c>
      <c r="Q641" t="s">
        <v>2889</v>
      </c>
      <c r="R641">
        <v>39841</v>
      </c>
      <c r="S641" t="b">
        <v>1</v>
      </c>
      <c r="T641" t="s">
        <v>1103</v>
      </c>
      <c r="U641" t="s">
        <v>1098</v>
      </c>
      <c r="V641" t="s">
        <v>1098</v>
      </c>
      <c r="W641" t="s">
        <v>1104</v>
      </c>
      <c r="X641" s="76">
        <v>1</v>
      </c>
      <c r="Y641" s="89" t="b">
        <f t="shared" si="10"/>
        <v>0</v>
      </c>
      <c r="AB641"/>
      <c r="AC641"/>
      <c r="AD641"/>
      <c r="AE641"/>
      <c r="AG641" s="29"/>
      <c r="AH641" s="29"/>
      <c r="AI641" s="29"/>
      <c r="AJ641" s="29"/>
    </row>
    <row r="642" spans="1:36" x14ac:dyDescent="0.3">
      <c r="A642" s="84"/>
      <c r="B642" t="s">
        <v>1105</v>
      </c>
      <c r="C642" s="58">
        <v>45929</v>
      </c>
      <c r="D642" s="76" t="s">
        <v>21</v>
      </c>
      <c r="E642" t="s">
        <v>31</v>
      </c>
      <c r="F642" t="s">
        <v>205</v>
      </c>
      <c r="G642" s="77" t="s">
        <v>1106</v>
      </c>
      <c r="I642" s="4" t="s">
        <v>504</v>
      </c>
      <c r="J642" s="4" t="s">
        <v>34</v>
      </c>
      <c r="K642" t="s">
        <v>1101</v>
      </c>
      <c r="L642" t="s">
        <v>1028</v>
      </c>
      <c r="M642" t="s">
        <v>20</v>
      </c>
      <c r="N642" t="s">
        <v>1102</v>
      </c>
      <c r="O642" t="s">
        <v>1112</v>
      </c>
      <c r="P642" s="93" t="s">
        <v>2888</v>
      </c>
      <c r="Q642" t="s">
        <v>2889</v>
      </c>
      <c r="R642">
        <v>39841</v>
      </c>
      <c r="S642" t="b">
        <v>1</v>
      </c>
      <c r="T642" t="s">
        <v>1108</v>
      </c>
      <c r="U642" t="s">
        <v>1105</v>
      </c>
      <c r="V642" t="s">
        <v>1105</v>
      </c>
      <c r="W642" t="s">
        <v>1104</v>
      </c>
      <c r="X642" s="80">
        <v>1</v>
      </c>
      <c r="Y642" s="89" t="b">
        <f t="shared" ref="Y642:Y662" si="11">ISBLANK(F642)</f>
        <v>0</v>
      </c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</row>
    <row r="643" spans="1:36" x14ac:dyDescent="0.3">
      <c r="A643" s="84"/>
      <c r="B643" s="29" t="s">
        <v>539</v>
      </c>
      <c r="C643" s="56">
        <v>45922</v>
      </c>
      <c r="D643" s="80" t="s">
        <v>21</v>
      </c>
      <c r="E643" s="29" t="s">
        <v>40</v>
      </c>
      <c r="F643" s="29" t="s">
        <v>103</v>
      </c>
      <c r="G643" s="78" t="s">
        <v>690</v>
      </c>
      <c r="H643" s="100"/>
      <c r="I643" s="54" t="s">
        <v>504</v>
      </c>
      <c r="J643" s="3" t="s">
        <v>34</v>
      </c>
      <c r="K643" s="29" t="s">
        <v>785</v>
      </c>
      <c r="L643" s="29" t="s">
        <v>391</v>
      </c>
      <c r="M643" s="29" t="s">
        <v>20</v>
      </c>
      <c r="N643" s="29" t="s">
        <v>715</v>
      </c>
      <c r="O643" s="29" t="s">
        <v>823</v>
      </c>
      <c r="P643" s="29" t="s">
        <v>2846</v>
      </c>
      <c r="Q643" t="s">
        <v>2847</v>
      </c>
      <c r="R643" s="29">
        <v>10551</v>
      </c>
      <c r="S643" t="b">
        <v>1</v>
      </c>
      <c r="T643" s="29"/>
      <c r="U643" s="29"/>
      <c r="V643" s="29"/>
      <c r="W643" s="29"/>
      <c r="X643" s="76">
        <v>1</v>
      </c>
      <c r="Y643" s="89" t="b">
        <f t="shared" si="11"/>
        <v>0</v>
      </c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</row>
    <row r="644" spans="1:36" x14ac:dyDescent="0.3">
      <c r="A644" s="84"/>
      <c r="B644" s="29" t="s">
        <v>514</v>
      </c>
      <c r="C644" s="56">
        <v>45922</v>
      </c>
      <c r="D644" s="80" t="s">
        <v>21</v>
      </c>
      <c r="E644" s="29" t="s">
        <v>41</v>
      </c>
      <c r="F644" s="29" t="s">
        <v>103</v>
      </c>
      <c r="G644" s="78" t="s">
        <v>613</v>
      </c>
      <c r="H644" s="100"/>
      <c r="I644" s="54" t="s">
        <v>504</v>
      </c>
      <c r="J644" s="3" t="s">
        <v>34</v>
      </c>
      <c r="K644" s="29" t="s">
        <v>785</v>
      </c>
      <c r="L644" s="29" t="s">
        <v>784</v>
      </c>
      <c r="M644" s="29" t="s">
        <v>20</v>
      </c>
      <c r="N644" s="29" t="s">
        <v>773</v>
      </c>
      <c r="O644" s="29" t="s">
        <v>813</v>
      </c>
      <c r="P644" s="29" t="s">
        <v>2846</v>
      </c>
      <c r="Q644" t="s">
        <v>2847</v>
      </c>
      <c r="R644" s="29">
        <v>10551</v>
      </c>
      <c r="S644" t="b">
        <v>1</v>
      </c>
      <c r="T644" s="29"/>
      <c r="U644" s="29"/>
      <c r="V644" s="29"/>
      <c r="W644" s="29"/>
      <c r="X644" s="76">
        <v>1</v>
      </c>
      <c r="Y644" s="89" t="b">
        <f t="shared" si="11"/>
        <v>0</v>
      </c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</row>
    <row r="645" spans="1:36" x14ac:dyDescent="0.3">
      <c r="A645" s="84"/>
      <c r="B645" t="s">
        <v>951</v>
      </c>
      <c r="C645" s="58">
        <v>45929</v>
      </c>
      <c r="D645" s="76" t="s">
        <v>21</v>
      </c>
      <c r="E645" t="s">
        <v>41</v>
      </c>
      <c r="F645" t="s">
        <v>103</v>
      </c>
      <c r="G645" s="77" t="s">
        <v>952</v>
      </c>
      <c r="I645" s="4" t="s">
        <v>504</v>
      </c>
      <c r="J645" s="4" t="s">
        <v>34</v>
      </c>
      <c r="K645" t="s">
        <v>785</v>
      </c>
      <c r="L645" t="s">
        <v>784</v>
      </c>
      <c r="M645" t="s">
        <v>20</v>
      </c>
      <c r="N645" t="s">
        <v>773</v>
      </c>
      <c r="O645" t="s">
        <v>813</v>
      </c>
      <c r="P645" s="29" t="s">
        <v>2846</v>
      </c>
      <c r="Q645" t="s">
        <v>2847</v>
      </c>
      <c r="R645">
        <v>10551</v>
      </c>
      <c r="S645" t="b">
        <v>1</v>
      </c>
      <c r="T645" t="s">
        <v>953</v>
      </c>
      <c r="U645" t="s">
        <v>951</v>
      </c>
      <c r="V645" t="s">
        <v>951</v>
      </c>
      <c r="W645" t="s">
        <v>880</v>
      </c>
      <c r="X645" s="76">
        <v>1</v>
      </c>
      <c r="Y645" s="89" t="b">
        <f t="shared" si="11"/>
        <v>0</v>
      </c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</row>
    <row r="646" spans="1:36" x14ac:dyDescent="0.3">
      <c r="A646" s="84"/>
      <c r="B646" s="29" t="s">
        <v>907</v>
      </c>
      <c r="C646" s="56">
        <v>45926</v>
      </c>
      <c r="D646" s="80" t="s">
        <v>300</v>
      </c>
      <c r="E646" s="29" t="s">
        <v>31</v>
      </c>
      <c r="F646" s="29" t="s">
        <v>103</v>
      </c>
      <c r="G646" s="78" t="s">
        <v>900</v>
      </c>
      <c r="I646" s="54" t="s">
        <v>504</v>
      </c>
      <c r="J646" s="3"/>
      <c r="K646" s="29" t="s">
        <v>785</v>
      </c>
      <c r="L646" s="29" t="s">
        <v>847</v>
      </c>
      <c r="M646" s="29" t="s">
        <v>20</v>
      </c>
      <c r="N646" s="29" t="s">
        <v>771</v>
      </c>
      <c r="O646" s="29" t="s">
        <v>823</v>
      </c>
      <c r="P646" s="29" t="s">
        <v>2846</v>
      </c>
      <c r="Q646" t="s">
        <v>2847</v>
      </c>
      <c r="R646" s="29">
        <v>10551</v>
      </c>
      <c r="S646" t="b">
        <v>1</v>
      </c>
      <c r="T646" t="s">
        <v>330</v>
      </c>
      <c r="U646" t="s">
        <v>331</v>
      </c>
      <c r="V646" t="s">
        <v>331</v>
      </c>
      <c r="W646" t="s">
        <v>311</v>
      </c>
      <c r="X646" s="76">
        <v>1</v>
      </c>
      <c r="Y646" s="89" t="b">
        <f t="shared" si="11"/>
        <v>0</v>
      </c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</row>
    <row r="647" spans="1:36" x14ac:dyDescent="0.3">
      <c r="A647" s="84"/>
      <c r="B647" t="s">
        <v>986</v>
      </c>
      <c r="C647" s="58">
        <v>45929</v>
      </c>
      <c r="D647" s="76" t="s">
        <v>300</v>
      </c>
      <c r="E647" t="s">
        <v>31</v>
      </c>
      <c r="F647" t="s">
        <v>103</v>
      </c>
      <c r="G647" s="77" t="s">
        <v>987</v>
      </c>
      <c r="I647" s="54" t="s">
        <v>504</v>
      </c>
      <c r="J647" s="94"/>
      <c r="K647" t="s">
        <v>785</v>
      </c>
      <c r="L647" t="s">
        <v>847</v>
      </c>
      <c r="M647" t="s">
        <v>20</v>
      </c>
      <c r="N647" t="s">
        <v>771</v>
      </c>
      <c r="O647" t="s">
        <v>823</v>
      </c>
      <c r="P647" s="29" t="s">
        <v>2846</v>
      </c>
      <c r="Q647" t="s">
        <v>2847</v>
      </c>
      <c r="R647">
        <v>10551</v>
      </c>
      <c r="S647" t="b">
        <v>1</v>
      </c>
      <c r="T647" t="s">
        <v>988</v>
      </c>
      <c r="U647" t="s">
        <v>986</v>
      </c>
      <c r="V647" t="s">
        <v>986</v>
      </c>
      <c r="W647" t="s">
        <v>880</v>
      </c>
      <c r="X647" s="76">
        <v>1</v>
      </c>
      <c r="Y647" s="89" t="b">
        <f t="shared" si="11"/>
        <v>0</v>
      </c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</row>
    <row r="648" spans="1:36" x14ac:dyDescent="0.3">
      <c r="A648" s="84"/>
      <c r="B648" t="s">
        <v>1272</v>
      </c>
      <c r="C648" s="58">
        <v>45930</v>
      </c>
      <c r="D648" s="76" t="s">
        <v>42</v>
      </c>
      <c r="E648" t="s">
        <v>32</v>
      </c>
      <c r="F648" t="s">
        <v>284</v>
      </c>
      <c r="G648" s="95" t="s">
        <v>1273</v>
      </c>
      <c r="I648" s="4" t="s">
        <v>504</v>
      </c>
      <c r="J648" s="4" t="s">
        <v>33</v>
      </c>
      <c r="K648" t="s">
        <v>1275</v>
      </c>
      <c r="L648" t="s">
        <v>1124</v>
      </c>
      <c r="M648" t="s">
        <v>20</v>
      </c>
      <c r="N648" t="s">
        <v>1276</v>
      </c>
      <c r="O648" t="s">
        <v>1394</v>
      </c>
      <c r="P648" t="s">
        <v>2878</v>
      </c>
      <c r="Q648" t="s">
        <v>2869</v>
      </c>
      <c r="R648">
        <v>26467</v>
      </c>
      <c r="S648" t="b">
        <v>1</v>
      </c>
      <c r="T648" t="s">
        <v>1277</v>
      </c>
      <c r="U648" t="s">
        <v>1278</v>
      </c>
      <c r="V648" t="s">
        <v>1278</v>
      </c>
      <c r="W648" t="s">
        <v>1279</v>
      </c>
      <c r="X648" s="76">
        <v>1</v>
      </c>
      <c r="Y648" s="89" t="b">
        <f t="shared" si="11"/>
        <v>0</v>
      </c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</row>
    <row r="649" spans="1:36" x14ac:dyDescent="0.3">
      <c r="A649" s="84"/>
      <c r="B649" t="s">
        <v>2226</v>
      </c>
      <c r="C649" s="58">
        <v>45932</v>
      </c>
      <c r="D649" s="76" t="s">
        <v>44</v>
      </c>
      <c r="E649" t="s">
        <v>195</v>
      </c>
      <c r="F649" t="s">
        <v>358</v>
      </c>
      <c r="G649" s="95" t="s">
        <v>2227</v>
      </c>
      <c r="I649" s="4" t="s">
        <v>504</v>
      </c>
      <c r="J649" s="4" t="s">
        <v>256</v>
      </c>
      <c r="K649" t="s">
        <v>2190</v>
      </c>
      <c r="L649" t="s">
        <v>1011</v>
      </c>
      <c r="M649" t="s">
        <v>20</v>
      </c>
      <c r="N649" t="s">
        <v>2192</v>
      </c>
      <c r="O649" t="s">
        <v>2244</v>
      </c>
      <c r="P649" t="s">
        <v>2863</v>
      </c>
      <c r="Q649" t="s">
        <v>2864</v>
      </c>
      <c r="R649">
        <v>17110</v>
      </c>
      <c r="S649" t="b">
        <v>1</v>
      </c>
      <c r="T649" t="s">
        <v>2228</v>
      </c>
      <c r="U649" t="s">
        <v>2229</v>
      </c>
      <c r="V649" t="s">
        <v>2194</v>
      </c>
      <c r="X649" s="76">
        <v>1</v>
      </c>
      <c r="Y649" s="89" t="b">
        <f t="shared" si="11"/>
        <v>0</v>
      </c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</row>
    <row r="650" spans="1:36" x14ac:dyDescent="0.3">
      <c r="A650" s="84"/>
      <c r="B650" t="s">
        <v>2195</v>
      </c>
      <c r="C650" s="58">
        <v>45932</v>
      </c>
      <c r="D650" s="76" t="s">
        <v>21</v>
      </c>
      <c r="E650" t="s">
        <v>32</v>
      </c>
      <c r="F650" t="s">
        <v>97</v>
      </c>
      <c r="G650" s="95" t="s">
        <v>2196</v>
      </c>
      <c r="I650" s="4" t="s">
        <v>504</v>
      </c>
      <c r="J650" s="4" t="s">
        <v>35</v>
      </c>
      <c r="K650" t="s">
        <v>2190</v>
      </c>
      <c r="L650" t="s">
        <v>1028</v>
      </c>
      <c r="M650" t="s">
        <v>20</v>
      </c>
      <c r="N650" t="s">
        <v>2192</v>
      </c>
      <c r="O650" t="s">
        <v>2244</v>
      </c>
      <c r="P650" t="s">
        <v>2863</v>
      </c>
      <c r="Q650" t="s">
        <v>2864</v>
      </c>
      <c r="R650">
        <v>17110</v>
      </c>
      <c r="S650" t="b">
        <v>1</v>
      </c>
      <c r="T650" t="s">
        <v>2198</v>
      </c>
      <c r="U650" t="s">
        <v>2195</v>
      </c>
      <c r="V650" t="s">
        <v>2194</v>
      </c>
      <c r="X650" s="76">
        <v>1</v>
      </c>
      <c r="Y650" s="89" t="b">
        <f t="shared" si="11"/>
        <v>0</v>
      </c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</row>
    <row r="651" spans="1:36" x14ac:dyDescent="0.3">
      <c r="A651" s="84"/>
      <c r="B651" t="s">
        <v>2024</v>
      </c>
      <c r="C651" s="58">
        <v>45932</v>
      </c>
      <c r="D651" s="76" t="s">
        <v>21</v>
      </c>
      <c r="E651" t="s">
        <v>41</v>
      </c>
      <c r="F651" t="s">
        <v>103</v>
      </c>
      <c r="G651" s="95" t="s">
        <v>2025</v>
      </c>
      <c r="I651" s="4" t="s">
        <v>504</v>
      </c>
      <c r="J651" s="4" t="s">
        <v>34</v>
      </c>
      <c r="K651" t="s">
        <v>1510</v>
      </c>
      <c r="L651" t="s">
        <v>798</v>
      </c>
      <c r="M651" t="s">
        <v>20</v>
      </c>
      <c r="N651" t="s">
        <v>2016</v>
      </c>
      <c r="O651" t="s">
        <v>2017</v>
      </c>
      <c r="P651" t="s">
        <v>2868</v>
      </c>
      <c r="Q651" t="s">
        <v>2018</v>
      </c>
      <c r="R651">
        <v>17837</v>
      </c>
      <c r="S651" t="b">
        <v>1</v>
      </c>
      <c r="T651" t="s">
        <v>2026</v>
      </c>
      <c r="U651" t="s">
        <v>2024</v>
      </c>
      <c r="V651" t="s">
        <v>2020</v>
      </c>
      <c r="X651" s="76">
        <v>1</v>
      </c>
      <c r="Y651" s="89" t="b">
        <f t="shared" si="11"/>
        <v>0</v>
      </c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</row>
    <row r="652" spans="1:36" x14ac:dyDescent="0.3">
      <c r="A652" s="84"/>
      <c r="B652" s="29" t="s">
        <v>566</v>
      </c>
      <c r="C652" s="56">
        <v>45922</v>
      </c>
      <c r="D652" s="80" t="s">
        <v>21</v>
      </c>
      <c r="E652" s="29" t="s">
        <v>31</v>
      </c>
      <c r="F652" s="29" t="s">
        <v>205</v>
      </c>
      <c r="G652" s="78" t="s">
        <v>659</v>
      </c>
      <c r="H652" s="100"/>
      <c r="I652" s="54" t="s">
        <v>504</v>
      </c>
      <c r="J652" s="3" t="s">
        <v>33</v>
      </c>
      <c r="K652" s="29" t="s">
        <v>782</v>
      </c>
      <c r="L652" s="29" t="s">
        <v>801</v>
      </c>
      <c r="M652" s="29" t="s">
        <v>20</v>
      </c>
      <c r="N652" s="29" t="s">
        <v>830</v>
      </c>
      <c r="O652" s="29" t="s">
        <v>812</v>
      </c>
      <c r="P652" s="29" t="s">
        <v>2906</v>
      </c>
      <c r="Q652" s="29" t="s">
        <v>2905</v>
      </c>
      <c r="R652" s="29">
        <v>57950</v>
      </c>
      <c r="S652" t="b">
        <v>1</v>
      </c>
      <c r="T652" s="29"/>
      <c r="U652" s="29"/>
      <c r="V652" s="29"/>
      <c r="W652" s="29"/>
      <c r="X652" s="76">
        <v>1</v>
      </c>
      <c r="Y652" s="89" t="b">
        <f t="shared" si="11"/>
        <v>0</v>
      </c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</row>
    <row r="653" spans="1:36" x14ac:dyDescent="0.3">
      <c r="B653" t="s">
        <v>231</v>
      </c>
      <c r="C653" s="58">
        <v>45905</v>
      </c>
      <c r="D653" s="76" t="s">
        <v>21</v>
      </c>
      <c r="E653" t="s">
        <v>41</v>
      </c>
      <c r="F653" t="s">
        <v>103</v>
      </c>
      <c r="G653" s="77" t="s">
        <v>234</v>
      </c>
      <c r="I653" s="55" t="s">
        <v>504</v>
      </c>
      <c r="J653" s="4" t="s">
        <v>35</v>
      </c>
      <c r="K653" t="s">
        <v>227</v>
      </c>
      <c r="L653" t="s">
        <v>226</v>
      </c>
      <c r="M653" t="s">
        <v>20</v>
      </c>
      <c r="N653" t="s">
        <v>225</v>
      </c>
      <c r="O653" s="109" t="s">
        <v>233</v>
      </c>
      <c r="P653" t="s">
        <v>2860</v>
      </c>
      <c r="Q653" t="s">
        <v>2106</v>
      </c>
      <c r="R653" s="38">
        <v>16969</v>
      </c>
      <c r="S653" t="b">
        <v>1</v>
      </c>
      <c r="T653" t="s">
        <v>232</v>
      </c>
      <c r="U653" t="s">
        <v>231</v>
      </c>
      <c r="V653" t="s">
        <v>230</v>
      </c>
      <c r="W653" t="s">
        <v>222</v>
      </c>
      <c r="X653" s="76">
        <v>1</v>
      </c>
      <c r="Y653" s="89" t="b">
        <f t="shared" si="11"/>
        <v>0</v>
      </c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</row>
    <row r="654" spans="1:36" x14ac:dyDescent="0.3">
      <c r="A654" s="84"/>
      <c r="B654" s="29" t="s">
        <v>878</v>
      </c>
      <c r="C654" s="56">
        <v>45925</v>
      </c>
      <c r="D654" s="80" t="s">
        <v>42</v>
      </c>
      <c r="E654" s="29" t="s">
        <v>195</v>
      </c>
      <c r="F654" s="29" t="s">
        <v>205</v>
      </c>
      <c r="G654" s="78" t="s">
        <v>879</v>
      </c>
      <c r="I654" s="54" t="s">
        <v>504</v>
      </c>
      <c r="J654" s="4" t="s">
        <v>33</v>
      </c>
      <c r="K654" s="29" t="s">
        <v>268</v>
      </c>
      <c r="L654" s="29" t="s">
        <v>269</v>
      </c>
      <c r="M654" s="29" t="s">
        <v>20</v>
      </c>
      <c r="N654" s="29" t="s">
        <v>270</v>
      </c>
      <c r="O654" s="29" t="s">
        <v>271</v>
      </c>
      <c r="P654" s="29" t="s">
        <v>1759</v>
      </c>
      <c r="Q654" s="29" t="s">
        <v>916</v>
      </c>
      <c r="R654" s="29">
        <v>13463</v>
      </c>
      <c r="S654" t="b">
        <v>1</v>
      </c>
      <c r="T654" s="29" t="s">
        <v>840</v>
      </c>
      <c r="U654" s="29" t="s">
        <v>878</v>
      </c>
      <c r="V654" s="29" t="s">
        <v>273</v>
      </c>
      <c r="W654" s="29"/>
      <c r="X654" s="76">
        <v>1</v>
      </c>
      <c r="Y654" s="89" t="b">
        <f t="shared" si="11"/>
        <v>0</v>
      </c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</row>
    <row r="655" spans="1:36" x14ac:dyDescent="0.3">
      <c r="A655" s="84"/>
      <c r="B655" t="s">
        <v>264</v>
      </c>
      <c r="C655" s="58">
        <v>45915</v>
      </c>
      <c r="D655" s="76" t="s">
        <v>42</v>
      </c>
      <c r="E655" t="s">
        <v>195</v>
      </c>
      <c r="F655" t="s">
        <v>205</v>
      </c>
      <c r="G655" s="77" t="s">
        <v>266</v>
      </c>
      <c r="I655" s="55" t="s">
        <v>504</v>
      </c>
      <c r="J655" s="4" t="s">
        <v>33</v>
      </c>
      <c r="K655" t="s">
        <v>268</v>
      </c>
      <c r="L655" t="s">
        <v>269</v>
      </c>
      <c r="M655" t="s">
        <v>20</v>
      </c>
      <c r="N655" t="s">
        <v>270</v>
      </c>
      <c r="O655" t="s">
        <v>271</v>
      </c>
      <c r="P655" s="29" t="s">
        <v>1759</v>
      </c>
      <c r="Q655" s="29" t="s">
        <v>916</v>
      </c>
      <c r="R655" s="38">
        <v>13463</v>
      </c>
      <c r="S655" t="b">
        <v>1</v>
      </c>
      <c r="T655" t="s">
        <v>272</v>
      </c>
      <c r="U655" t="s">
        <v>264</v>
      </c>
      <c r="V655" t="s">
        <v>264</v>
      </c>
      <c r="W655" t="s">
        <v>273</v>
      </c>
      <c r="X655" s="76">
        <v>1</v>
      </c>
      <c r="Y655" s="89" t="b">
        <f t="shared" si="11"/>
        <v>0</v>
      </c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</row>
    <row r="656" spans="1:36" x14ac:dyDescent="0.3">
      <c r="A656" s="84"/>
      <c r="B656" t="s">
        <v>274</v>
      </c>
      <c r="C656" s="58">
        <v>45915</v>
      </c>
      <c r="D656" s="76" t="s">
        <v>265</v>
      </c>
      <c r="E656" t="s">
        <v>195</v>
      </c>
      <c r="F656" t="s">
        <v>205</v>
      </c>
      <c r="G656" s="77" t="s">
        <v>275</v>
      </c>
      <c r="I656" s="55" t="s">
        <v>504</v>
      </c>
      <c r="J656" s="4" t="s">
        <v>34</v>
      </c>
      <c r="K656" t="s">
        <v>268</v>
      </c>
      <c r="L656" t="s">
        <v>276</v>
      </c>
      <c r="M656" t="s">
        <v>20</v>
      </c>
      <c r="N656" t="s">
        <v>270</v>
      </c>
      <c r="O656" t="s">
        <v>271</v>
      </c>
      <c r="P656" s="29" t="s">
        <v>1759</v>
      </c>
      <c r="Q656" s="29" t="s">
        <v>916</v>
      </c>
      <c r="R656" s="38">
        <v>13463</v>
      </c>
      <c r="S656" t="b">
        <v>1</v>
      </c>
      <c r="T656" t="s">
        <v>277</v>
      </c>
      <c r="U656" t="s">
        <v>274</v>
      </c>
      <c r="V656" t="s">
        <v>278</v>
      </c>
      <c r="W656" t="s">
        <v>273</v>
      </c>
      <c r="X656" s="76">
        <v>1</v>
      </c>
      <c r="Y656" s="89" t="b">
        <f t="shared" si="11"/>
        <v>0</v>
      </c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</row>
    <row r="657" spans="1:36" x14ac:dyDescent="0.3">
      <c r="A657" s="84"/>
      <c r="B657" t="s">
        <v>279</v>
      </c>
      <c r="C657" s="58">
        <v>45915</v>
      </c>
      <c r="D657" s="76" t="s">
        <v>265</v>
      </c>
      <c r="E657" t="s">
        <v>195</v>
      </c>
      <c r="F657" t="s">
        <v>205</v>
      </c>
      <c r="G657" s="77" t="s">
        <v>280</v>
      </c>
      <c r="I657" s="55" t="s">
        <v>504</v>
      </c>
      <c r="J657" s="4" t="s">
        <v>34</v>
      </c>
      <c r="K657" t="s">
        <v>268</v>
      </c>
      <c r="L657" t="s">
        <v>276</v>
      </c>
      <c r="M657" t="s">
        <v>20</v>
      </c>
      <c r="N657" t="s">
        <v>270</v>
      </c>
      <c r="O657" t="s">
        <v>271</v>
      </c>
      <c r="P657" s="29" t="s">
        <v>1759</v>
      </c>
      <c r="Q657" s="29" t="s">
        <v>916</v>
      </c>
      <c r="R657" s="38">
        <v>13463</v>
      </c>
      <c r="S657" t="b">
        <v>1</v>
      </c>
      <c r="T657" t="s">
        <v>282</v>
      </c>
      <c r="U657" t="s">
        <v>279</v>
      </c>
      <c r="V657" t="s">
        <v>279</v>
      </c>
      <c r="W657" t="s">
        <v>273</v>
      </c>
      <c r="X657" s="76">
        <v>1</v>
      </c>
      <c r="Y657" s="89" t="b">
        <f t="shared" si="11"/>
        <v>0</v>
      </c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</row>
    <row r="658" spans="1:36" x14ac:dyDescent="0.3">
      <c r="A658" s="84"/>
      <c r="B658" t="s">
        <v>2276</v>
      </c>
      <c r="C658" s="58">
        <v>45932</v>
      </c>
      <c r="D658" s="76" t="s">
        <v>21</v>
      </c>
      <c r="E658" t="s">
        <v>31</v>
      </c>
      <c r="F658" t="s">
        <v>103</v>
      </c>
      <c r="G658" s="95" t="s">
        <v>2277</v>
      </c>
      <c r="I658" s="4" t="s">
        <v>504</v>
      </c>
      <c r="J658" s="4" t="s">
        <v>33</v>
      </c>
      <c r="K658" t="s">
        <v>2162</v>
      </c>
      <c r="L658" t="s">
        <v>1077</v>
      </c>
      <c r="M658" t="s">
        <v>20</v>
      </c>
      <c r="N658" t="s">
        <v>2267</v>
      </c>
      <c r="O658" t="s">
        <v>2268</v>
      </c>
      <c r="P658" t="s">
        <v>2801</v>
      </c>
      <c r="Q658" t="s">
        <v>2278</v>
      </c>
      <c r="R658">
        <v>18146</v>
      </c>
      <c r="S658" t="b">
        <v>1</v>
      </c>
      <c r="T658" t="s">
        <v>2279</v>
      </c>
      <c r="U658" t="s">
        <v>2276</v>
      </c>
      <c r="V658" t="s">
        <v>2271</v>
      </c>
      <c r="X658" s="76">
        <v>1</v>
      </c>
      <c r="Y658" s="89" t="b">
        <f t="shared" si="11"/>
        <v>0</v>
      </c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</row>
    <row r="659" spans="1:36" x14ac:dyDescent="0.3">
      <c r="A659" s="84"/>
      <c r="B659" t="s">
        <v>1313</v>
      </c>
      <c r="C659" s="58">
        <v>45930</v>
      </c>
      <c r="D659" s="76" t="s">
        <v>21</v>
      </c>
      <c r="E659" t="s">
        <v>32</v>
      </c>
      <c r="F659" t="s">
        <v>205</v>
      </c>
      <c r="G659" s="95" t="s">
        <v>1314</v>
      </c>
      <c r="I659" s="4" t="s">
        <v>504</v>
      </c>
      <c r="J659" s="4" t="s">
        <v>35</v>
      </c>
      <c r="K659" t="s">
        <v>1172</v>
      </c>
      <c r="L659" t="s">
        <v>220</v>
      </c>
      <c r="M659" t="s">
        <v>20</v>
      </c>
      <c r="N659" t="s">
        <v>1174</v>
      </c>
      <c r="O659" t="s">
        <v>1175</v>
      </c>
      <c r="P659" t="s">
        <v>2886</v>
      </c>
      <c r="Q659" t="s">
        <v>2885</v>
      </c>
      <c r="R659">
        <v>31134</v>
      </c>
      <c r="S659" t="b">
        <v>1</v>
      </c>
      <c r="T659" t="s">
        <v>1316</v>
      </c>
      <c r="U659" t="s">
        <v>1313</v>
      </c>
      <c r="V659" t="s">
        <v>1313</v>
      </c>
      <c r="W659" t="s">
        <v>1177</v>
      </c>
      <c r="X659" s="76">
        <v>1</v>
      </c>
      <c r="Y659" s="89" t="b">
        <f t="shared" si="11"/>
        <v>0</v>
      </c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</row>
    <row r="660" spans="1:36" x14ac:dyDescent="0.3">
      <c r="A660" s="84"/>
      <c r="B660" t="s">
        <v>1169</v>
      </c>
      <c r="C660" s="58">
        <v>45929</v>
      </c>
      <c r="D660" s="76" t="s">
        <v>300</v>
      </c>
      <c r="E660" t="s">
        <v>31</v>
      </c>
      <c r="F660" t="s">
        <v>205</v>
      </c>
      <c r="G660" s="77" t="s">
        <v>1170</v>
      </c>
      <c r="I660" s="54" t="s">
        <v>504</v>
      </c>
      <c r="J660" s="4"/>
      <c r="K660" t="s">
        <v>1172</v>
      </c>
      <c r="L660" t="s">
        <v>1173</v>
      </c>
      <c r="M660" t="s">
        <v>20</v>
      </c>
      <c r="N660" t="s">
        <v>1174</v>
      </c>
      <c r="O660" t="s">
        <v>1175</v>
      </c>
      <c r="P660" t="s">
        <v>2886</v>
      </c>
      <c r="Q660" t="s">
        <v>2885</v>
      </c>
      <c r="R660">
        <v>31134</v>
      </c>
      <c r="S660" t="b">
        <v>1</v>
      </c>
      <c r="T660" t="s">
        <v>1176</v>
      </c>
      <c r="U660" t="s">
        <v>1169</v>
      </c>
      <c r="V660" t="s">
        <v>1169</v>
      </c>
      <c r="W660" t="s">
        <v>1177</v>
      </c>
      <c r="X660" s="76">
        <v>1</v>
      </c>
      <c r="Y660" s="89" t="b">
        <f t="shared" si="11"/>
        <v>0</v>
      </c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</row>
    <row r="661" spans="1:36" x14ac:dyDescent="0.3">
      <c r="A661" s="84"/>
      <c r="B661" t="s">
        <v>2634</v>
      </c>
      <c r="C661" s="58">
        <v>45932</v>
      </c>
      <c r="D661" s="76" t="s">
        <v>21</v>
      </c>
      <c r="E661" t="s">
        <v>195</v>
      </c>
      <c r="F661" t="s">
        <v>358</v>
      </c>
      <c r="G661" s="95" t="s">
        <v>2635</v>
      </c>
      <c r="I661" s="4" t="s">
        <v>504</v>
      </c>
      <c r="J661" s="4" t="s">
        <v>34</v>
      </c>
      <c r="K661" t="s">
        <v>2553</v>
      </c>
      <c r="L661" t="s">
        <v>2611</v>
      </c>
      <c r="M661" t="s">
        <v>20</v>
      </c>
      <c r="N661" t="s">
        <v>2601</v>
      </c>
      <c r="O661" t="s">
        <v>2556</v>
      </c>
      <c r="P661" t="s">
        <v>2848</v>
      </c>
      <c r="Q661" t="s">
        <v>2602</v>
      </c>
      <c r="R661">
        <v>11176</v>
      </c>
      <c r="S661" t="b">
        <v>1</v>
      </c>
      <c r="T661" t="s">
        <v>2637</v>
      </c>
      <c r="U661" t="s">
        <v>2634</v>
      </c>
      <c r="V661" t="s">
        <v>2559</v>
      </c>
      <c r="X661" s="76">
        <v>1</v>
      </c>
      <c r="Y661" s="89" t="b">
        <f t="shared" si="11"/>
        <v>0</v>
      </c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</row>
    <row r="662" spans="1:36" x14ac:dyDescent="0.3">
      <c r="A662" s="84"/>
      <c r="B662" s="29" t="s">
        <v>913</v>
      </c>
      <c r="C662" s="56">
        <v>45926</v>
      </c>
      <c r="D662" s="80" t="s">
        <v>300</v>
      </c>
      <c r="E662" s="29" t="s">
        <v>31</v>
      </c>
      <c r="F662" s="29" t="s">
        <v>205</v>
      </c>
      <c r="G662" s="78" t="s">
        <v>842</v>
      </c>
      <c r="I662" s="54" t="s">
        <v>504</v>
      </c>
      <c r="J662" s="3"/>
      <c r="K662" s="29" t="s">
        <v>893</v>
      </c>
      <c r="L662" s="29" t="s">
        <v>894</v>
      </c>
      <c r="M662" s="29" t="s">
        <v>20</v>
      </c>
      <c r="N662" s="29" t="s">
        <v>882</v>
      </c>
      <c r="O662" s="29" t="s">
        <v>876</v>
      </c>
      <c r="P662" s="29" t="s">
        <v>865</v>
      </c>
      <c r="Q662" s="29" t="s">
        <v>841</v>
      </c>
      <c r="R662" s="29">
        <v>62020</v>
      </c>
      <c r="S662" t="b">
        <v>1</v>
      </c>
      <c r="T662" s="29" t="s">
        <v>921</v>
      </c>
      <c r="U662" s="29" t="s">
        <v>913</v>
      </c>
      <c r="V662" s="29" t="s">
        <v>920</v>
      </c>
      <c r="W662" s="29"/>
      <c r="X662" s="76">
        <v>1</v>
      </c>
      <c r="Y662" s="89" t="b">
        <f t="shared" si="11"/>
        <v>0</v>
      </c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</row>
  </sheetData>
  <autoFilter ref="A2:X662" xr:uid="{088063AA-CC4D-4CB3-AB46-836D44F4A76A}">
    <sortState xmlns:xlrd2="http://schemas.microsoft.com/office/spreadsheetml/2017/richdata2" ref="A3:X662">
      <sortCondition ref="A2:A662"/>
    </sortState>
  </autoFilter>
  <sortState xmlns:xlrd2="http://schemas.microsoft.com/office/spreadsheetml/2017/richdata2" ref="A3:Y662">
    <sortCondition ref="B642:B662"/>
  </sortState>
  <mergeCells count="2">
    <mergeCell ref="I1:L1"/>
    <mergeCell ref="M1:R1"/>
  </mergeCells>
  <phoneticPr fontId="1" type="noConversion"/>
  <conditionalFormatting sqref="D3:D9657">
    <cfRule type="containsText" dxfId="66" priority="97" operator="containsText" text="특별">
      <formula>NOT(ISERROR(SEARCH("특별",D3)))</formula>
    </cfRule>
    <cfRule type="containsText" dxfId="65" priority="98" operator="containsText" text="단체">
      <formula>NOT(ISERROR(SEARCH("단체",D3)))</formula>
    </cfRule>
  </conditionalFormatting>
  <conditionalFormatting sqref="D205:D206">
    <cfRule type="containsText" dxfId="64" priority="99" operator="containsText" text="특별">
      <formula>NOT(ISERROR(SEARCH("특별",D205)))</formula>
    </cfRule>
    <cfRule type="containsText" dxfId="63" priority="100" operator="containsText" text="단체">
      <formula>NOT(ISERROR(SEARCH("단체",D205)))</formula>
    </cfRule>
  </conditionalFormatting>
  <conditionalFormatting sqref="D221:D223">
    <cfRule type="containsText" dxfId="62" priority="103" operator="containsText" text="특별">
      <formula>NOT(ISERROR(SEARCH("특별",D221)))</formula>
    </cfRule>
    <cfRule type="containsText" dxfId="61" priority="104" operator="containsText" text="단체">
      <formula>NOT(ISERROR(SEARCH("단체",D221)))</formula>
    </cfRule>
  </conditionalFormatting>
  <conditionalFormatting sqref="D226">
    <cfRule type="containsText" dxfId="60" priority="107" operator="containsText" text="특별">
      <formula>NOT(ISERROR(SEARCH("특별",D226)))</formula>
    </cfRule>
    <cfRule type="containsText" dxfId="59" priority="108" operator="containsText" text="단체">
      <formula>NOT(ISERROR(SEARCH("단체",D226)))</formula>
    </cfRule>
  </conditionalFormatting>
  <conditionalFormatting sqref="D240">
    <cfRule type="containsText" dxfId="58" priority="153" operator="containsText" text="특별">
      <formula>NOT(ISERROR(SEARCH("특별",D240)))</formula>
    </cfRule>
    <cfRule type="containsText" dxfId="57" priority="154" operator="containsText" text="단체">
      <formula>NOT(ISERROR(SEARCH("단체",D240)))</formula>
    </cfRule>
  </conditionalFormatting>
  <conditionalFormatting sqref="D259">
    <cfRule type="containsText" dxfId="56" priority="93" operator="containsText" text="특별">
      <formula>NOT(ISERROR(SEARCH("특별",D259)))</formula>
    </cfRule>
    <cfRule type="containsText" dxfId="55" priority="94" operator="containsText" text="단체">
      <formula>NOT(ISERROR(SEARCH("단체",D259)))</formula>
    </cfRule>
  </conditionalFormatting>
  <conditionalFormatting sqref="D263:D276 D278:D280">
    <cfRule type="containsText" dxfId="54" priority="59" operator="containsText" text="특별">
      <formula>NOT(ISERROR(SEARCH("특별",D263)))</formula>
    </cfRule>
    <cfRule type="containsText" dxfId="53" priority="60" operator="containsText" text="단체">
      <formula>NOT(ISERROR(SEARCH("단체",D263)))</formula>
    </cfRule>
  </conditionalFormatting>
  <conditionalFormatting sqref="D283:D284">
    <cfRule type="containsText" dxfId="52" priority="83" operator="containsText" text="특별">
      <formula>NOT(ISERROR(SEARCH("특별",D283)))</formula>
    </cfRule>
    <cfRule type="containsText" dxfId="51" priority="84" operator="containsText" text="단체">
      <formula>NOT(ISERROR(SEARCH("단체",D283)))</formula>
    </cfRule>
  </conditionalFormatting>
  <conditionalFormatting sqref="D293:D294">
    <cfRule type="containsText" dxfId="50" priority="55" operator="containsText" text="특별">
      <formula>NOT(ISERROR(SEARCH("특별",D293)))</formula>
    </cfRule>
    <cfRule type="containsText" dxfId="49" priority="56" operator="containsText" text="단체">
      <formula>NOT(ISERROR(SEARCH("단체",D293)))</formula>
    </cfRule>
  </conditionalFormatting>
  <conditionalFormatting sqref="D300">
    <cfRule type="containsText" dxfId="48" priority="105" operator="containsText" text="특별">
      <formula>NOT(ISERROR(SEARCH("특별",D300)))</formula>
    </cfRule>
    <cfRule type="containsText" dxfId="47" priority="106" operator="containsText" text="단체">
      <formula>NOT(ISERROR(SEARCH("단체",D300)))</formula>
    </cfRule>
  </conditionalFormatting>
  <conditionalFormatting sqref="D307:D309">
    <cfRule type="containsText" dxfId="46" priority="87" operator="containsText" text="특별">
      <formula>NOT(ISERROR(SEARCH("특별",D307)))</formula>
    </cfRule>
    <cfRule type="containsText" dxfId="45" priority="88" operator="containsText" text="단체">
      <formula>NOT(ISERROR(SEARCH("단체",D307)))</formula>
    </cfRule>
  </conditionalFormatting>
  <conditionalFormatting sqref="D314">
    <cfRule type="containsText" dxfId="44" priority="85" operator="containsText" text="특별">
      <formula>NOT(ISERROR(SEARCH("특별",D314)))</formula>
    </cfRule>
    <cfRule type="containsText" dxfId="43" priority="86" operator="containsText" text="단체">
      <formula>NOT(ISERROR(SEARCH("단체",D314)))</formula>
    </cfRule>
  </conditionalFormatting>
  <conditionalFormatting sqref="D316">
    <cfRule type="containsText" dxfId="42" priority="141" operator="containsText" text="특별">
      <formula>NOT(ISERROR(SEARCH("특별",D316)))</formula>
    </cfRule>
    <cfRule type="containsText" dxfId="41" priority="142" operator="containsText" text="단체">
      <formula>NOT(ISERROR(SEARCH("단체",D316)))</formula>
    </cfRule>
  </conditionalFormatting>
  <conditionalFormatting sqref="D324">
    <cfRule type="containsText" dxfId="40" priority="139" operator="containsText" text="특별">
      <formula>NOT(ISERROR(SEARCH("특별",D324)))</formula>
    </cfRule>
    <cfRule type="containsText" dxfId="39" priority="140" operator="containsText" text="단체">
      <formula>NOT(ISERROR(SEARCH("단체",D324)))</formula>
    </cfRule>
  </conditionalFormatting>
  <conditionalFormatting sqref="D330">
    <cfRule type="containsText" dxfId="38" priority="91" operator="containsText" text="특별">
      <formula>NOT(ISERROR(SEARCH("특별",D330)))</formula>
    </cfRule>
    <cfRule type="containsText" dxfId="37" priority="92" operator="containsText" text="단체">
      <formula>NOT(ISERROR(SEARCH("단체",D330)))</formula>
    </cfRule>
  </conditionalFormatting>
  <conditionalFormatting sqref="D332">
    <cfRule type="containsText" dxfId="36" priority="137" operator="containsText" text="특별">
      <formula>NOT(ISERROR(SEARCH("특별",D332)))</formula>
    </cfRule>
    <cfRule type="containsText" dxfId="35" priority="138" operator="containsText" text="단체">
      <formula>NOT(ISERROR(SEARCH("단체",D332)))</formula>
    </cfRule>
  </conditionalFormatting>
  <conditionalFormatting sqref="D335:D336">
    <cfRule type="containsText" dxfId="34" priority="37" operator="containsText" text="특별">
      <formula>NOT(ISERROR(SEARCH("특별",D335)))</formula>
    </cfRule>
    <cfRule type="containsText" dxfId="33" priority="38" operator="containsText" text="단체">
      <formula>NOT(ISERROR(SEARCH("단체",D335)))</formula>
    </cfRule>
  </conditionalFormatting>
  <conditionalFormatting sqref="D340">
    <cfRule type="containsText" dxfId="32" priority="51" operator="containsText" text="특별">
      <formula>NOT(ISERROR(SEARCH("특별",D340)))</formula>
    </cfRule>
    <cfRule type="containsText" dxfId="31" priority="52" operator="containsText" text="단체">
      <formula>NOT(ISERROR(SEARCH("단체",D340)))</formula>
    </cfRule>
  </conditionalFormatting>
  <conditionalFormatting sqref="D349">
    <cfRule type="containsText" dxfId="30" priority="49" operator="containsText" text="특별">
      <formula>NOT(ISERROR(SEARCH("특별",D349)))</formula>
    </cfRule>
    <cfRule type="containsText" dxfId="29" priority="50" operator="containsText" text="단체">
      <formula>NOT(ISERROR(SEARCH("단체",D349)))</formula>
    </cfRule>
  </conditionalFormatting>
  <conditionalFormatting sqref="D353">
    <cfRule type="containsText" dxfId="28" priority="45" operator="containsText" text="특별">
      <formula>NOT(ISERROR(SEARCH("특별",D353)))</formula>
    </cfRule>
    <cfRule type="containsText" dxfId="27" priority="46" operator="containsText" text="단체">
      <formula>NOT(ISERROR(SEARCH("단체",D353)))</formula>
    </cfRule>
  </conditionalFormatting>
  <conditionalFormatting sqref="D391">
    <cfRule type="containsText" dxfId="26" priority="43" operator="containsText" text="특별">
      <formula>NOT(ISERROR(SEARCH("특별",D391)))</formula>
    </cfRule>
    <cfRule type="containsText" dxfId="25" priority="44" operator="containsText" text="단체">
      <formula>NOT(ISERROR(SEARCH("단체",D391)))</formula>
    </cfRule>
  </conditionalFormatting>
  <conditionalFormatting sqref="D418">
    <cfRule type="containsText" dxfId="24" priority="41" operator="containsText" text="특별">
      <formula>NOT(ISERROR(SEARCH("특별",D418)))</formula>
    </cfRule>
    <cfRule type="containsText" dxfId="23" priority="42" operator="containsText" text="단체">
      <formula>NOT(ISERROR(SEARCH("단체",D418)))</formula>
    </cfRule>
  </conditionalFormatting>
  <conditionalFormatting sqref="N1:N496 N498:N1048576">
    <cfRule type="containsText" dxfId="22" priority="11" operator="containsText" text="기관">
      <formula>NOT(ISERROR(SEARCH("기관",N1)))</formula>
    </cfRule>
    <cfRule type="containsText" dxfId="21" priority="28" operator="containsText" text="보호자">
      <formula>NOT(ISERROR(SEARCH("보호자",N1)))</formula>
    </cfRule>
  </conditionalFormatting>
  <conditionalFormatting sqref="T399:T641 S642:S1048576 S1:S398">
    <cfRule type="containsText" dxfId="20" priority="27" operator="containsText" text="FALSE">
      <formula>NOT(ISERROR(SEARCH("FALSE",S1)))</formula>
    </cfRule>
  </conditionalFormatting>
  <conditionalFormatting sqref="Z195:Z327 Y1:Y1048576">
    <cfRule type="containsText" dxfId="19" priority="26" operator="containsText" text="TRUE">
      <formula>NOT(ISERROR(SEARCH("TRUE",Y1)))</formula>
    </cfRule>
  </conditionalFormatting>
  <conditionalFormatting sqref="Y3 X1:X2 T8:T15 X663:X1048576">
    <cfRule type="containsText" dxfId="18" priority="34" operator="containsText" text="미제출">
      <formula>NOT(ISERROR(SEARCH("미제출",T1)))</formula>
    </cfRule>
  </conditionalFormatting>
  <conditionalFormatting sqref="O3:O662">
    <cfRule type="notContainsText" dxfId="17" priority="22" operator="notContains" text="010-">
      <formula>ISERROR(SEARCH("010-",O3))</formula>
    </cfRule>
  </conditionalFormatting>
  <conditionalFormatting sqref="I304">
    <cfRule type="containsText" dxfId="16" priority="14" operator="containsText" text="재접수">
      <formula>NOT(ISERROR(SEARCH("재접수",I304)))</formula>
    </cfRule>
  </conditionalFormatting>
  <conditionalFormatting sqref="I1:I1048576">
    <cfRule type="containsText" dxfId="15" priority="13" operator="containsText" text="재접수">
      <formula>NOT(ISERROR(SEARCH("재접수",I1)))</formula>
    </cfRule>
    <cfRule type="containsText" dxfId="14" priority="23" operator="containsText" text=",">
      <formula>NOT(ISERROR(SEARCH(",",I1)))</formula>
    </cfRule>
    <cfRule type="containsText" dxfId="13" priority="33" operator="containsText" text="재접수">
      <formula>NOT(ISERROR(SEARCH("재접수",I1)))</formula>
    </cfRule>
  </conditionalFormatting>
  <conditionalFormatting sqref="M1:M496 M498:M1048576">
    <cfRule type="containsText" dxfId="12" priority="8" operator="containsText" text="보호자">
      <formula>NOT(ISERROR(SEARCH("보호자",M1)))</formula>
    </cfRule>
    <cfRule type="containsText" dxfId="11" priority="9" operator="containsText" text="기관">
      <formula>NOT(ISERROR(SEARCH("기관",M1)))</formula>
    </cfRule>
  </conditionalFormatting>
  <conditionalFormatting sqref="H1:H231 H233:H439 H441:H575 H577:H1048576">
    <cfRule type="containsText" dxfId="10" priority="10" operator="containsText" text="단체">
      <formula>NOT(ISERROR(SEARCH("단체",H1)))</formula>
    </cfRule>
    <cfRule type="containsText" dxfId="9" priority="15" operator="containsText" text="개인도">
      <formula>NOT(ISERROR(SEARCH("개인도",H1)))</formula>
    </cfRule>
    <cfRule type="containsText" dxfId="8" priority="25" operator="containsText" text="중복">
      <formula>NOT(ISERROR(SEARCH("중복",H1)))</formula>
    </cfRule>
  </conditionalFormatting>
  <conditionalFormatting sqref="N497">
    <cfRule type="containsText" dxfId="7" priority="6" operator="containsText" text="기관">
      <formula>NOT(ISERROR(SEARCH("기관",N497)))</formula>
    </cfRule>
    <cfRule type="containsText" dxfId="6" priority="7" operator="containsText" text="보호자">
      <formula>NOT(ISERROR(SEARCH("보호자",N497)))</formula>
    </cfRule>
  </conditionalFormatting>
  <conditionalFormatting sqref="M497">
    <cfRule type="containsText" dxfId="5" priority="4" operator="containsText" text="보호자">
      <formula>NOT(ISERROR(SEARCH("보호자",M497)))</formula>
    </cfRule>
    <cfRule type="containsText" dxfId="4" priority="5" operator="containsText" text="기관">
      <formula>NOT(ISERROR(SEARCH("기관",M497)))</formula>
    </cfRule>
  </conditionalFormatting>
  <conditionalFormatting sqref="H576">
    <cfRule type="containsText" dxfId="3" priority="1" operator="containsText" text="단체">
      <formula>NOT(ISERROR(SEARCH("단체",H576)))</formula>
    </cfRule>
    <cfRule type="containsText" dxfId="2" priority="2" operator="containsText" text="개인도">
      <formula>NOT(ISERROR(SEARCH("개인도",H576)))</formula>
    </cfRule>
    <cfRule type="containsText" dxfId="1" priority="3" operator="containsText" text="중복">
      <formula>NOT(ISERROR(SEARCH("중복",H576)))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2639-02F1-4071-9F1A-48F13F93510C}">
  <dimension ref="B1:AE393"/>
  <sheetViews>
    <sheetView zoomScale="70" zoomScaleNormal="70" workbookViewId="0">
      <selection activeCell="Y16" sqref="Y16"/>
    </sheetView>
  </sheetViews>
  <sheetFormatPr defaultRowHeight="16.5" x14ac:dyDescent="0.3"/>
  <cols>
    <col min="2" max="2" width="23.875" bestFit="1" customWidth="1"/>
    <col min="3" max="3" width="6.75" customWidth="1"/>
    <col min="4" max="4" width="9.25" customWidth="1"/>
    <col min="6" max="6" width="37.25" bestFit="1" customWidth="1"/>
    <col min="7" max="7" width="12.5" bestFit="1" customWidth="1"/>
    <col min="8" max="8" width="12.25" bestFit="1" customWidth="1"/>
    <col min="9" max="9" width="12.5" bestFit="1" customWidth="1"/>
    <col min="10" max="12" width="12.25" bestFit="1" customWidth="1"/>
    <col min="13" max="14" width="12.625" customWidth="1"/>
    <col min="15" max="15" width="29.25" bestFit="1" customWidth="1"/>
  </cols>
  <sheetData>
    <row r="1" spans="2:15" ht="17.25" thickBot="1" x14ac:dyDescent="0.35"/>
    <row r="2" spans="2:15" ht="27" thickBot="1" x14ac:dyDescent="0.35">
      <c r="B2" s="32" t="s">
        <v>45</v>
      </c>
      <c r="C2" s="43">
        <v>660</v>
      </c>
      <c r="D2" s="40" t="s">
        <v>2934</v>
      </c>
    </row>
    <row r="3" spans="2:15" ht="33" x14ac:dyDescent="0.35">
      <c r="F3" s="67" t="s">
        <v>85</v>
      </c>
      <c r="G3" s="4" t="s">
        <v>30</v>
      </c>
      <c r="H3" s="4" t="s">
        <v>47</v>
      </c>
      <c r="I3" s="4" t="s">
        <v>48</v>
      </c>
      <c r="J3" s="4" t="s">
        <v>49</v>
      </c>
      <c r="K3" s="4" t="s">
        <v>50</v>
      </c>
      <c r="L3" s="4" t="s">
        <v>51</v>
      </c>
      <c r="M3" s="63">
        <f>SUM(M4:M9)</f>
        <v>660</v>
      </c>
      <c r="N3" s="65">
        <f>SUM(N4:N9)</f>
        <v>1</v>
      </c>
    </row>
    <row r="4" spans="2:15" ht="20.25" x14ac:dyDescent="0.3">
      <c r="B4" s="44" t="s">
        <v>82</v>
      </c>
      <c r="C4" s="45"/>
      <c r="D4" s="45"/>
      <c r="F4" s="38" t="s">
        <v>179</v>
      </c>
      <c r="G4" s="37">
        <f>COUNTIFS(Data!$E$3:$E$662,G3,Data!$F$3:$F$662,F4)</f>
        <v>2</v>
      </c>
      <c r="H4" s="37">
        <f>COUNTIFS(Data!$E$3:$E$662,H3,Data!$F$3:$F$662,F4)</f>
        <v>28</v>
      </c>
      <c r="I4" s="37">
        <f>COUNTIFS(Data!$E$3:$E$662,I3,Data!$F$3:$F$662,F4)</f>
        <v>2</v>
      </c>
      <c r="J4" s="37">
        <f>COUNTIFS(Data!$E$3:$E$662,J3,Data!$F$3:$F$662,F4)</f>
        <v>40</v>
      </c>
      <c r="K4" s="37">
        <f>COUNTIFS(Data!$E$3:$E$662,K3,Data!$F$3:$F$662,F4)</f>
        <v>84</v>
      </c>
      <c r="L4" s="37">
        <f>COUNTIFS(Data!$E$3:$E$662,L3,Data!$F$3:$F$662,F4)</f>
        <v>8</v>
      </c>
      <c r="M4" s="46">
        <f t="shared" ref="M4:M9" si="0">SUM(G4:L4)</f>
        <v>164</v>
      </c>
      <c r="N4" s="34">
        <f t="shared" ref="N4:N9" si="1">M4/$C$2</f>
        <v>0.24848484848484848</v>
      </c>
    </row>
    <row r="5" spans="2:15" ht="20.25" x14ac:dyDescent="0.3">
      <c r="B5" s="38" t="s">
        <v>42</v>
      </c>
      <c r="C5" s="47">
        <f>COUNTIF(Data!$D$3:$D$662, B5)</f>
        <v>585</v>
      </c>
      <c r="D5" s="31">
        <f>C5/$C$2</f>
        <v>0.88636363636363635</v>
      </c>
      <c r="F5" s="38" t="s">
        <v>114</v>
      </c>
      <c r="G5" s="37">
        <f>COUNTIFS(Data!$E$3:$E$662,G3,Data!$F$3:$F$662,F5)</f>
        <v>28</v>
      </c>
      <c r="H5" s="37">
        <f>COUNTIFS(Data!$E$3:$E$662,H3,Data!$F$3:$F$662,F5)</f>
        <v>47</v>
      </c>
      <c r="I5" s="37">
        <f>COUNTIFS(Data!$E$3:$E$662,I3,Data!$F$3:$F$662,F5)</f>
        <v>5</v>
      </c>
      <c r="J5" s="37">
        <f>COUNTIFS(Data!$E$3:$E$662,J3,Data!$F$3:$F$662,F5)</f>
        <v>41</v>
      </c>
      <c r="K5" s="37">
        <f>COUNTIFS(Data!$E$3:$E$662,K3,Data!$F$3:$F$662,F5)</f>
        <v>129</v>
      </c>
      <c r="L5" s="37">
        <f>COUNTIFS(Data!$E$3:$E$662,L3,Data!$F$3:$F$662,F5)</f>
        <v>18</v>
      </c>
      <c r="M5" s="46">
        <f t="shared" si="0"/>
        <v>268</v>
      </c>
      <c r="N5" s="34">
        <f t="shared" si="1"/>
        <v>0.40606060606060607</v>
      </c>
    </row>
    <row r="6" spans="2:15" ht="20.25" x14ac:dyDescent="0.3">
      <c r="B6" s="38" t="s">
        <v>43</v>
      </c>
      <c r="C6" s="47">
        <f>COUNTIF(Data!$D$3:$D$662, B6)</f>
        <v>21</v>
      </c>
      <c r="D6" s="31">
        <f>C6/$C$2</f>
        <v>3.1818181818181815E-2</v>
      </c>
      <c r="F6" s="38" t="s">
        <v>115</v>
      </c>
      <c r="G6" s="37">
        <f>COUNTIFS(Data!$E$3:$E$662,G3,Data!$F$3:$F$662,F6)</f>
        <v>8</v>
      </c>
      <c r="H6" s="37">
        <f>COUNTIFS(Data!$E$3:$E$662,H3,Data!$F$3:$F$662,F6)</f>
        <v>7</v>
      </c>
      <c r="I6" s="37">
        <f>COUNTIFS(Data!$E$3:$E$662,I3,Data!$F$3:$F$662,F6)</f>
        <v>5</v>
      </c>
      <c r="J6" s="37">
        <f>COUNTIFS(Data!$E$3:$E$662,J3,Data!$F$3:$F$662,F6)</f>
        <v>6</v>
      </c>
      <c r="K6" s="37">
        <f>COUNTIFS(Data!$E$3:$E$662,K3,Data!$F$3:$F$662,F6)</f>
        <v>11</v>
      </c>
      <c r="L6" s="37">
        <f>COUNTIFS(Data!$E$3:$E$662,L3,Data!$F$3:$F$662,F6)</f>
        <v>8</v>
      </c>
      <c r="M6" s="46">
        <f t="shared" si="0"/>
        <v>45</v>
      </c>
      <c r="N6" s="34">
        <f t="shared" si="1"/>
        <v>6.8181818181818177E-2</v>
      </c>
    </row>
    <row r="7" spans="2:15" ht="20.25" x14ac:dyDescent="0.3">
      <c r="B7" s="38" t="s">
        <v>44</v>
      </c>
      <c r="C7" s="47">
        <f>COUNTIF(Data!$D$3:$D$662, B7)</f>
        <v>54</v>
      </c>
      <c r="D7" s="31">
        <f>C7/$C$2</f>
        <v>8.1818181818181818E-2</v>
      </c>
      <c r="F7" s="38" t="s">
        <v>116</v>
      </c>
      <c r="G7" s="37">
        <f>COUNTIFS(Data!$E$3:$E$662,G3,Data!$F$3:$F$662,F7)</f>
        <v>16</v>
      </c>
      <c r="H7" s="37">
        <f>COUNTIFS(Data!$E$3:$E$662,H3,Data!$F$3:$F$662,F7)</f>
        <v>8</v>
      </c>
      <c r="I7" s="37">
        <f>COUNTIFS(Data!$E$3:$E$662,I3,Data!$F$3:$F$662,F7)</f>
        <v>8</v>
      </c>
      <c r="J7" s="37">
        <f>COUNTIFS(Data!$E$3:$E$662,J3,Data!$F$3:$F$662,F7)</f>
        <v>3</v>
      </c>
      <c r="K7" s="37">
        <f>COUNTIFS(Data!$E$3:$E$662,K3,Data!$F$3:$F$662,F7)</f>
        <v>28</v>
      </c>
      <c r="L7" s="37">
        <f>COUNTIFS(Data!$E$3:$E$662,L3,Data!$F$3:$F$662,F7)</f>
        <v>4</v>
      </c>
      <c r="M7" s="46">
        <f t="shared" si="0"/>
        <v>67</v>
      </c>
      <c r="N7" s="34">
        <f t="shared" si="1"/>
        <v>0.10151515151515152</v>
      </c>
    </row>
    <row r="8" spans="2:15" ht="20.25" x14ac:dyDescent="0.3">
      <c r="B8" s="39" t="s">
        <v>46</v>
      </c>
      <c r="C8" s="62">
        <f>SUM(C5:C7)</f>
        <v>660</v>
      </c>
      <c r="D8" s="64">
        <f>SUM(D5:D7)</f>
        <v>1</v>
      </c>
      <c r="F8" s="38" t="s">
        <v>117</v>
      </c>
      <c r="G8" s="37">
        <f>COUNTIFS(Data!$E$3:$E$662,G3,Data!$F$3:$F$662,F8)</f>
        <v>12</v>
      </c>
      <c r="H8" s="37">
        <f>COUNTIFS(Data!$E$3:$E$662,H3,Data!$F$3:$F$662,F8)</f>
        <v>4</v>
      </c>
      <c r="I8" s="37">
        <f>COUNTIFS(Data!$E$3:$E$662,I3,Data!$F$3:$F$662,F8)</f>
        <v>8</v>
      </c>
      <c r="J8" s="37">
        <f>COUNTIFS(Data!$E$3:$E$662,J3,Data!$F$3:$F$662,F8)</f>
        <v>2</v>
      </c>
      <c r="K8" s="37">
        <f>COUNTIFS(Data!$E$3:$E$662,K3,Data!$F$3:$F$662,F8)</f>
        <v>4</v>
      </c>
      <c r="L8" s="37">
        <f>COUNTIFS(Data!$E$3:$E$662,L3,Data!$F$3:$F$662,F8)</f>
        <v>3</v>
      </c>
      <c r="M8" s="46">
        <f t="shared" si="0"/>
        <v>33</v>
      </c>
      <c r="N8" s="34">
        <f t="shared" si="1"/>
        <v>0.05</v>
      </c>
    </row>
    <row r="9" spans="2:15" ht="20.25" x14ac:dyDescent="0.3">
      <c r="B9" s="38"/>
      <c r="C9" s="59"/>
      <c r="D9" s="31"/>
      <c r="F9" s="38" t="s">
        <v>118</v>
      </c>
      <c r="G9" s="37">
        <f>COUNTIFS(Data!$E$3:$E$662,G3,Data!$F$3:$F$662,F9)</f>
        <v>11</v>
      </c>
      <c r="H9" s="37">
        <f>COUNTIFS(Data!$E$3:$E$662,H3,Data!$F$3:$F$662,F9)</f>
        <v>22</v>
      </c>
      <c r="I9" s="37">
        <f>COUNTIFS(Data!$E$3:$E$662,I3,Data!$F$3:$F$662,F9)</f>
        <v>8</v>
      </c>
      <c r="J9" s="37">
        <f>COUNTIFS(Data!$E$3:$E$662,J3,Data!$F$3:$F$662,F9)</f>
        <v>12</v>
      </c>
      <c r="K9" s="37">
        <f>COUNTIFS(Data!$E$3:$E$662,K3,Data!$F$3:$F$662,F9)</f>
        <v>10</v>
      </c>
      <c r="L9" s="37">
        <f>COUNTIFS(Data!$E$3:$E$662,L3,Data!$F$3:$F$662,F9)</f>
        <v>20</v>
      </c>
      <c r="M9" s="46">
        <f t="shared" si="0"/>
        <v>83</v>
      </c>
      <c r="N9" s="34">
        <f t="shared" si="1"/>
        <v>0.12575757575757576</v>
      </c>
    </row>
    <row r="10" spans="2:15" ht="20.25" x14ac:dyDescent="0.3">
      <c r="B10" s="33" t="s">
        <v>83</v>
      </c>
      <c r="C10" s="35"/>
      <c r="D10" s="35"/>
      <c r="F10" s="62">
        <f>SUM(G10:L10)</f>
        <v>660</v>
      </c>
      <c r="G10" s="46">
        <f t="shared" ref="G10:L10" si="2">SUM(G4:G9)</f>
        <v>77</v>
      </c>
      <c r="H10" s="46">
        <f t="shared" si="2"/>
        <v>116</v>
      </c>
      <c r="I10" s="46">
        <f t="shared" si="2"/>
        <v>36</v>
      </c>
      <c r="J10" s="46">
        <f t="shared" si="2"/>
        <v>104</v>
      </c>
      <c r="K10" s="46">
        <f t="shared" si="2"/>
        <v>266</v>
      </c>
      <c r="L10" s="46">
        <f t="shared" si="2"/>
        <v>61</v>
      </c>
      <c r="M10" s="39" t="s">
        <v>46</v>
      </c>
      <c r="N10" s="34"/>
    </row>
    <row r="11" spans="2:15" ht="20.25" x14ac:dyDescent="0.3">
      <c r="B11" s="38" t="s">
        <v>52</v>
      </c>
      <c r="C11" s="47">
        <f>COUNTIF(Data!$P$3:$P$662, "*"&amp;B11&amp;"*")</f>
        <v>37</v>
      </c>
      <c r="D11" s="31">
        <f t="shared" ref="D11:D27" si="3">C11/$C$2</f>
        <v>5.6060606060606061E-2</v>
      </c>
      <c r="F11" s="64">
        <f>SUM(G11:L11)</f>
        <v>0.99999999999999989</v>
      </c>
      <c r="G11" s="34">
        <f t="shared" ref="G11:L11" si="4">G10/$C$2</f>
        <v>0.11666666666666667</v>
      </c>
      <c r="H11" s="34">
        <f t="shared" si="4"/>
        <v>0.17575757575757575</v>
      </c>
      <c r="I11" s="34">
        <f t="shared" si="4"/>
        <v>5.4545454545454543E-2</v>
      </c>
      <c r="J11" s="34">
        <f t="shared" si="4"/>
        <v>0.15757575757575756</v>
      </c>
      <c r="K11" s="34">
        <f t="shared" si="4"/>
        <v>0.40303030303030302</v>
      </c>
      <c r="L11" s="34">
        <f t="shared" si="4"/>
        <v>9.2424242424242423E-2</v>
      </c>
      <c r="M11" s="6"/>
      <c r="N11" s="6"/>
    </row>
    <row r="12" spans="2:15" ht="20.25" x14ac:dyDescent="0.3">
      <c r="B12" s="38" t="s">
        <v>53</v>
      </c>
      <c r="C12" s="47">
        <f>COUNTIF(Data!$P$3:$P$662, "*"&amp;B12&amp;"*")</f>
        <v>46</v>
      </c>
      <c r="D12" s="31">
        <f t="shared" si="3"/>
        <v>6.9696969696969702E-2</v>
      </c>
      <c r="N12" s="31"/>
    </row>
    <row r="13" spans="2:15" ht="20.25" x14ac:dyDescent="0.3">
      <c r="B13" s="38" t="s">
        <v>54</v>
      </c>
      <c r="C13" s="47">
        <f>COUNTIF(Data!$P$3:$P$662, "*"&amp;B13&amp;"*")</f>
        <v>0</v>
      </c>
      <c r="D13" s="31">
        <f t="shared" si="3"/>
        <v>0</v>
      </c>
    </row>
    <row r="14" spans="2:15" ht="20.25" x14ac:dyDescent="0.3">
      <c r="B14" s="38" t="s">
        <v>55</v>
      </c>
      <c r="C14" s="47">
        <f>COUNTIF(Data!$P$3:$P$662, "*"&amp;B14&amp;"*")</f>
        <v>27</v>
      </c>
      <c r="D14" s="31">
        <f t="shared" si="3"/>
        <v>4.0909090909090909E-2</v>
      </c>
      <c r="F14" s="41" t="s">
        <v>84</v>
      </c>
      <c r="G14" s="42"/>
      <c r="H14" s="42"/>
    </row>
    <row r="15" spans="2:15" ht="20.25" x14ac:dyDescent="0.3">
      <c r="B15" s="38" t="s">
        <v>75</v>
      </c>
      <c r="C15" s="47">
        <f>COUNTIF(Data!$P$3:$P$662, "*"&amp;B15&amp;"*")</f>
        <v>14</v>
      </c>
      <c r="D15" s="31">
        <f t="shared" si="3"/>
        <v>2.1212121212121213E-2</v>
      </c>
      <c r="F15" s="38" t="s">
        <v>67</v>
      </c>
      <c r="G15" s="47">
        <f>COUNTIF(Data!$K$3:$K$692, "*"&amp;F15&amp;"*")</f>
        <v>381</v>
      </c>
      <c r="H15" s="31">
        <f t="shared" ref="H15:H21" si="5">G15/$C$2</f>
        <v>0.57727272727272727</v>
      </c>
      <c r="O15" s="53"/>
    </row>
    <row r="16" spans="2:15" ht="20.25" x14ac:dyDescent="0.3">
      <c r="B16" s="38" t="s">
        <v>56</v>
      </c>
      <c r="C16" s="47">
        <f>COUNTIF(Data!$P$3:$P$662, "*"&amp;B16&amp;"*")</f>
        <v>8</v>
      </c>
      <c r="D16" s="31">
        <f t="shared" si="3"/>
        <v>1.2121212121212121E-2</v>
      </c>
      <c r="F16" s="38" t="s">
        <v>68</v>
      </c>
      <c r="G16" s="47">
        <f>COUNTIF(Data!$K$3:$K$692, "*"&amp;F16&amp;"*")</f>
        <v>194</v>
      </c>
      <c r="H16" s="31">
        <f t="shared" si="5"/>
        <v>0.29393939393939394</v>
      </c>
    </row>
    <row r="17" spans="2:14" ht="20.25" x14ac:dyDescent="0.3">
      <c r="B17" s="38" t="s">
        <v>57</v>
      </c>
      <c r="C17" s="47">
        <f>COUNTIF(Data!$P$3:$P$662, "*"&amp;B17&amp;"*")</f>
        <v>48</v>
      </c>
      <c r="D17" s="31">
        <f t="shared" si="3"/>
        <v>7.2727272727272724E-2</v>
      </c>
      <c r="F17" s="38" t="s">
        <v>69</v>
      </c>
      <c r="G17" s="47">
        <f>COUNTIF(Data!$K$3:$K$692, "*"&amp;F17&amp;"*")</f>
        <v>66</v>
      </c>
      <c r="H17" s="31">
        <f t="shared" si="5"/>
        <v>0.1</v>
      </c>
      <c r="N17" s="31"/>
    </row>
    <row r="18" spans="2:14" ht="20.25" x14ac:dyDescent="0.3">
      <c r="B18" s="38" t="s">
        <v>58</v>
      </c>
      <c r="C18" s="47">
        <f>COUNTIF(Data!$P$3:$P$662, "*"&amp;B18&amp;"*")</f>
        <v>2</v>
      </c>
      <c r="D18" s="31">
        <f t="shared" si="3"/>
        <v>3.0303030303030303E-3</v>
      </c>
      <c r="F18" s="38" t="s">
        <v>70</v>
      </c>
      <c r="G18" s="47">
        <f>COUNTIF(Data!$K$3:$K$692, "*"&amp;F18&amp;"*")</f>
        <v>1</v>
      </c>
      <c r="H18" s="31">
        <f t="shared" si="5"/>
        <v>1.5151515151515152E-3</v>
      </c>
      <c r="I18" s="30"/>
      <c r="N18" s="31"/>
    </row>
    <row r="19" spans="2:14" ht="20.25" x14ac:dyDescent="0.3">
      <c r="B19" s="38" t="s">
        <v>76</v>
      </c>
      <c r="C19" s="47">
        <f>COUNTIF(Data!$P$3:$P$662, "*"&amp;B19&amp;"*")</f>
        <v>258</v>
      </c>
      <c r="D19" s="31">
        <f t="shared" si="3"/>
        <v>0.39090909090909093</v>
      </c>
      <c r="F19" s="38" t="s">
        <v>71</v>
      </c>
      <c r="G19" s="47">
        <f>COUNTIF(Data!$K$3:$K$692, "*"&amp;F19&amp;"*")</f>
        <v>3</v>
      </c>
      <c r="H19" s="31">
        <f t="shared" si="5"/>
        <v>4.5454545454545452E-3</v>
      </c>
      <c r="I19" s="30"/>
      <c r="J19" s="30"/>
      <c r="K19" s="30"/>
      <c r="L19" s="30"/>
      <c r="M19" s="30"/>
      <c r="N19" s="31"/>
    </row>
    <row r="20" spans="2:14" ht="20.25" x14ac:dyDescent="0.3">
      <c r="B20" s="38" t="s">
        <v>59</v>
      </c>
      <c r="C20" s="47">
        <f>COUNTIF(Data!$P$3:$P$662, "*"&amp;B20&amp;"*")</f>
        <v>26</v>
      </c>
      <c r="D20" s="31">
        <f t="shared" si="3"/>
        <v>3.9393939393939391E-2</v>
      </c>
      <c r="F20" s="38" t="s">
        <v>72</v>
      </c>
      <c r="G20" s="47">
        <f>COUNTIF(Data!$K$3:$K$692, "*"&amp;F20&amp;"*")</f>
        <v>7</v>
      </c>
      <c r="H20" s="31">
        <f t="shared" si="5"/>
        <v>1.0606060606060607E-2</v>
      </c>
      <c r="I20" s="30"/>
      <c r="J20" s="30"/>
      <c r="K20" s="30"/>
      <c r="L20" s="30"/>
      <c r="M20" s="30"/>
      <c r="N20" s="31"/>
    </row>
    <row r="21" spans="2:14" ht="20.25" x14ac:dyDescent="0.3">
      <c r="B21" s="38" t="s">
        <v>60</v>
      </c>
      <c r="C21" s="47">
        <f>COUNTIF(Data!$P$3:$P$662, "*"&amp;B21&amp;"*")</f>
        <v>10</v>
      </c>
      <c r="D21" s="31">
        <f t="shared" si="3"/>
        <v>1.5151515151515152E-2</v>
      </c>
      <c r="F21" s="38" t="s">
        <v>73</v>
      </c>
      <c r="G21" s="47">
        <f>COUNTIF(Data!$K$3:$K$692, "*"&amp;F21&amp;"*")</f>
        <v>8</v>
      </c>
      <c r="H21" s="31">
        <f t="shared" si="5"/>
        <v>1.2121212121212121E-2</v>
      </c>
      <c r="I21" s="30"/>
      <c r="J21" s="30"/>
      <c r="K21" s="30"/>
      <c r="L21" s="30"/>
      <c r="M21" s="30"/>
      <c r="N21" s="31"/>
    </row>
    <row r="22" spans="2:14" ht="20.25" x14ac:dyDescent="0.3">
      <c r="B22" s="38" t="s">
        <v>61</v>
      </c>
      <c r="C22" s="47">
        <f>COUNTIF(Data!$P$3:$P$662, "*"&amp;B22&amp;"*")</f>
        <v>70</v>
      </c>
      <c r="D22" s="31">
        <f t="shared" si="3"/>
        <v>0.10606060606060606</v>
      </c>
      <c r="F22" s="39" t="s">
        <v>46</v>
      </c>
      <c r="G22" s="62">
        <f>SUM(G15:G21)</f>
        <v>660</v>
      </c>
      <c r="H22" s="64">
        <f>SUM(H15:H21)</f>
        <v>0.99999999999999989</v>
      </c>
      <c r="I22" s="30"/>
      <c r="J22" s="30"/>
      <c r="K22" s="30"/>
      <c r="L22" s="30"/>
      <c r="M22" s="30"/>
      <c r="N22" s="31"/>
    </row>
    <row r="23" spans="2:14" ht="20.25" x14ac:dyDescent="0.3">
      <c r="B23" s="38" t="s">
        <v>66</v>
      </c>
      <c r="C23" s="47">
        <f>COUNTIF(Data!$P$3:$P$662, "*"&amp;B23&amp;"*")</f>
        <v>28</v>
      </c>
      <c r="D23" s="31">
        <f t="shared" si="3"/>
        <v>4.2424242424242427E-2</v>
      </c>
    </row>
    <row r="24" spans="2:14" ht="20.25" x14ac:dyDescent="0.3">
      <c r="B24" s="38" t="s">
        <v>62</v>
      </c>
      <c r="C24" s="47">
        <f>COUNTIF(Data!$P$3:$P$662, "*"&amp;B24&amp;"*")</f>
        <v>17</v>
      </c>
      <c r="D24" s="31">
        <f t="shared" si="3"/>
        <v>2.5757575757575757E-2</v>
      </c>
    </row>
    <row r="25" spans="2:14" ht="20.25" x14ac:dyDescent="0.3">
      <c r="B25" s="38" t="s">
        <v>63</v>
      </c>
      <c r="C25" s="47">
        <f>COUNTIF(Data!$P$3:$P$662, "*"&amp;B25&amp;"*")</f>
        <v>7</v>
      </c>
      <c r="D25" s="31">
        <f t="shared" si="3"/>
        <v>1.0606060606060607E-2</v>
      </c>
    </row>
    <row r="26" spans="2:14" ht="20.25" x14ac:dyDescent="0.3">
      <c r="B26" s="38" t="s">
        <v>64</v>
      </c>
      <c r="C26" s="47">
        <f>COUNTIF(Data!$P$3:$P$662, "*"&amp;B26&amp;"*")</f>
        <v>62</v>
      </c>
      <c r="D26" s="31">
        <f t="shared" si="3"/>
        <v>9.3939393939393934E-2</v>
      </c>
    </row>
    <row r="27" spans="2:14" ht="20.25" x14ac:dyDescent="0.3">
      <c r="B27" s="38" t="s">
        <v>65</v>
      </c>
      <c r="C27" s="47">
        <f>COUNTIF(Data!$P$3:$P$662, "*"&amp;B27&amp;"*")</f>
        <v>0</v>
      </c>
      <c r="D27" s="31">
        <f t="shared" si="3"/>
        <v>0</v>
      </c>
    </row>
    <row r="28" spans="2:14" ht="20.25" x14ac:dyDescent="0.3">
      <c r="B28" s="39" t="s">
        <v>46</v>
      </c>
      <c r="C28" s="62">
        <f>SUM(C11:C27)</f>
        <v>660</v>
      </c>
      <c r="D28" s="64">
        <f>SUM(D11:D27)</f>
        <v>1.0000000000000002</v>
      </c>
    </row>
    <row r="30" spans="2:14" x14ac:dyDescent="0.3">
      <c r="F30" s="68" t="s">
        <v>91</v>
      </c>
      <c r="G30" s="69"/>
      <c r="H30" s="70"/>
    </row>
    <row r="31" spans="2:14" x14ac:dyDescent="0.3">
      <c r="F31" s="60" t="s">
        <v>125</v>
      </c>
      <c r="G31" s="30">
        <f>COUNTIF(Data!$B$3:$B$662, "*"&amp;F31&amp;"*")</f>
        <v>1</v>
      </c>
      <c r="H31">
        <f>G31</f>
        <v>1</v>
      </c>
    </row>
    <row r="32" spans="2:14" hidden="1" x14ac:dyDescent="0.3">
      <c r="F32" s="60" t="s">
        <v>126</v>
      </c>
      <c r="G32" s="37">
        <f>COUNTIF(Data!$B$3:$B$662, "*"&amp;F32&amp;"*")</f>
        <v>0</v>
      </c>
      <c r="H32">
        <f t="shared" ref="H32:H48" si="6">H31+G32</f>
        <v>1</v>
      </c>
    </row>
    <row r="33" spans="6:8" hidden="1" x14ac:dyDescent="0.3">
      <c r="F33" s="60" t="s">
        <v>127</v>
      </c>
      <c r="G33" s="37">
        <f>COUNTIF(Data!$B$3:$B$662, "*"&amp;F33&amp;"*")</f>
        <v>0</v>
      </c>
      <c r="H33">
        <f t="shared" si="6"/>
        <v>1</v>
      </c>
    </row>
    <row r="34" spans="6:8" hidden="1" x14ac:dyDescent="0.3">
      <c r="F34" s="60" t="s">
        <v>128</v>
      </c>
      <c r="G34" s="37">
        <f>COUNTIF(Data!$B$3:$B$662, "*"&amp;F34&amp;"*")</f>
        <v>0</v>
      </c>
      <c r="H34">
        <f t="shared" si="6"/>
        <v>1</v>
      </c>
    </row>
    <row r="35" spans="6:8" hidden="1" x14ac:dyDescent="0.3">
      <c r="F35" s="60" t="s">
        <v>129</v>
      </c>
      <c r="G35" s="37">
        <f>COUNTIF(Data!$B$3:$B$662, "*"&amp;F35&amp;"*")</f>
        <v>0</v>
      </c>
      <c r="H35">
        <f t="shared" si="6"/>
        <v>1</v>
      </c>
    </row>
    <row r="36" spans="6:8" x14ac:dyDescent="0.3">
      <c r="F36" s="85" t="s">
        <v>932</v>
      </c>
      <c r="G36" s="30">
        <f>COUNTIF(Data!$B$3:$B$662, "*"&amp;F36&amp;"*")</f>
        <v>4</v>
      </c>
      <c r="H36">
        <f t="shared" si="6"/>
        <v>5</v>
      </c>
    </row>
    <row r="37" spans="6:8" hidden="1" x14ac:dyDescent="0.3">
      <c r="F37" s="60" t="s">
        <v>130</v>
      </c>
      <c r="G37" s="37">
        <f>COUNTIF(Data!$B$3:$B$662, "*"&amp;F37&amp;"*")</f>
        <v>0</v>
      </c>
      <c r="H37">
        <f t="shared" si="6"/>
        <v>5</v>
      </c>
    </row>
    <row r="38" spans="6:8" hidden="1" x14ac:dyDescent="0.3">
      <c r="F38" s="60" t="s">
        <v>131</v>
      </c>
      <c r="G38" s="37">
        <f>COUNTIF(Data!$B$3:$B$662, "*"&amp;F38&amp;"*")</f>
        <v>0</v>
      </c>
      <c r="H38">
        <f t="shared" si="6"/>
        <v>5</v>
      </c>
    </row>
    <row r="39" spans="6:8" hidden="1" x14ac:dyDescent="0.3">
      <c r="F39" s="60" t="s">
        <v>132</v>
      </c>
      <c r="G39" s="37">
        <f>COUNTIF(Data!$B$3:$B$662, "*"&amp;F39&amp;"*")</f>
        <v>0</v>
      </c>
      <c r="H39">
        <f t="shared" si="6"/>
        <v>5</v>
      </c>
    </row>
    <row r="40" spans="6:8" hidden="1" x14ac:dyDescent="0.3">
      <c r="F40" s="60" t="s">
        <v>133</v>
      </c>
      <c r="G40" s="37">
        <f>COUNTIF(Data!$B$3:$B$662, "*"&amp;F40&amp;"*")</f>
        <v>0</v>
      </c>
      <c r="H40">
        <f t="shared" si="6"/>
        <v>5</v>
      </c>
    </row>
    <row r="41" spans="6:8" hidden="1" x14ac:dyDescent="0.3">
      <c r="F41" s="60" t="s">
        <v>134</v>
      </c>
      <c r="G41" s="37">
        <f>COUNTIF(Data!$B$3:$B$662, "*"&amp;F42&amp;"*")</f>
        <v>0</v>
      </c>
      <c r="H41">
        <f t="shared" si="6"/>
        <v>5</v>
      </c>
    </row>
    <row r="42" spans="6:8" hidden="1" x14ac:dyDescent="0.3">
      <c r="F42" s="60" t="s">
        <v>135</v>
      </c>
      <c r="G42" s="30">
        <f>COUNTIF(Data!$B$3:$B$662, "*"&amp;F43&amp;"*")</f>
        <v>0</v>
      </c>
      <c r="H42">
        <f t="shared" si="6"/>
        <v>5</v>
      </c>
    </row>
    <row r="43" spans="6:8" hidden="1" x14ac:dyDescent="0.3">
      <c r="F43" s="66" t="s">
        <v>119</v>
      </c>
      <c r="G43" s="37">
        <f>COUNTIF(Data!$B$3:$B$662, "*"&amp;F44&amp;"*")</f>
        <v>0</v>
      </c>
      <c r="H43">
        <f t="shared" si="6"/>
        <v>5</v>
      </c>
    </row>
    <row r="44" spans="6:8" hidden="1" x14ac:dyDescent="0.3">
      <c r="F44" s="60" t="s">
        <v>136</v>
      </c>
      <c r="G44" s="30">
        <f>COUNTIF(Data!$B$3:$B$662, "*"&amp;F45&amp;"*")</f>
        <v>0</v>
      </c>
      <c r="H44">
        <f t="shared" si="6"/>
        <v>5</v>
      </c>
    </row>
    <row r="45" spans="6:8" hidden="1" x14ac:dyDescent="0.3">
      <c r="F45" s="60" t="s">
        <v>137</v>
      </c>
      <c r="G45" s="30">
        <f>COUNTIF(Data!$B$3:$B$662, "*"&amp;F46&amp;"*")</f>
        <v>0</v>
      </c>
      <c r="H45">
        <f t="shared" si="6"/>
        <v>5</v>
      </c>
    </row>
    <row r="46" spans="6:8" hidden="1" x14ac:dyDescent="0.3">
      <c r="F46" s="60" t="s">
        <v>138</v>
      </c>
      <c r="G46" s="37">
        <f>COUNTIF(Data!$B$3:$B$662, "*"&amp;#REF!&amp;"*")</f>
        <v>0</v>
      </c>
      <c r="H46">
        <f t="shared" si="6"/>
        <v>5</v>
      </c>
    </row>
    <row r="47" spans="6:8" hidden="1" x14ac:dyDescent="0.3">
      <c r="F47" s="60" t="s">
        <v>139</v>
      </c>
      <c r="G47" s="37">
        <f>COUNTIF(Data!$B$3:$B$662, "*"&amp;F47&amp;"*")</f>
        <v>0</v>
      </c>
      <c r="H47">
        <f t="shared" si="6"/>
        <v>5</v>
      </c>
    </row>
    <row r="48" spans="6:8" hidden="1" x14ac:dyDescent="0.3">
      <c r="F48" s="60" t="s">
        <v>140</v>
      </c>
      <c r="G48" s="37">
        <f>COUNTIF(Data!$B$3:$B$662, "*"&amp;F48&amp;"*")</f>
        <v>0</v>
      </c>
      <c r="H48">
        <f t="shared" si="6"/>
        <v>5</v>
      </c>
    </row>
    <row r="49" spans="6:8" hidden="1" x14ac:dyDescent="0.3">
      <c r="F49" s="60" t="s">
        <v>141</v>
      </c>
      <c r="G49" s="37">
        <f>COUNTIF(Data!$B$3:$B$662, "*"&amp;F49&amp;"*")</f>
        <v>0</v>
      </c>
      <c r="H49">
        <f t="shared" ref="H49:H108" si="7">H48+G49</f>
        <v>5</v>
      </c>
    </row>
    <row r="50" spans="6:8" hidden="1" x14ac:dyDescent="0.3">
      <c r="F50" s="66" t="s">
        <v>120</v>
      </c>
      <c r="G50" s="37">
        <f>COUNTIF(Data!$B$3:$B$662, "*"&amp;F50&amp;"*")</f>
        <v>0</v>
      </c>
      <c r="H50">
        <f t="shared" si="7"/>
        <v>5</v>
      </c>
    </row>
    <row r="51" spans="6:8" hidden="1" x14ac:dyDescent="0.3">
      <c r="F51" s="60" t="s">
        <v>142</v>
      </c>
      <c r="G51" s="37">
        <f>COUNTIF(Data!$B$3:$B$662, "*"&amp;F51&amp;"*")</f>
        <v>0</v>
      </c>
      <c r="H51">
        <f t="shared" si="7"/>
        <v>5</v>
      </c>
    </row>
    <row r="52" spans="6:8" hidden="1" x14ac:dyDescent="0.3">
      <c r="F52" s="60" t="s">
        <v>143</v>
      </c>
      <c r="G52" s="37">
        <f>COUNTIF(Data!$B$3:$B$662, "*"&amp;F52&amp;"*")</f>
        <v>0</v>
      </c>
      <c r="H52">
        <f t="shared" si="7"/>
        <v>5</v>
      </c>
    </row>
    <row r="53" spans="6:8" hidden="1" x14ac:dyDescent="0.3">
      <c r="F53" s="60" t="s">
        <v>144</v>
      </c>
      <c r="G53" s="37">
        <f>COUNTIF(Data!$B$3:$B$662, "*"&amp;F53&amp;"*")</f>
        <v>0</v>
      </c>
      <c r="H53">
        <f t="shared" si="7"/>
        <v>5</v>
      </c>
    </row>
    <row r="54" spans="6:8" hidden="1" x14ac:dyDescent="0.3">
      <c r="F54" s="60" t="s">
        <v>145</v>
      </c>
      <c r="G54" s="37">
        <f>COUNTIF(Data!$B$3:$B$662, "*"&amp;F54&amp;"*")</f>
        <v>0</v>
      </c>
      <c r="H54">
        <f t="shared" si="7"/>
        <v>5</v>
      </c>
    </row>
    <row r="55" spans="6:8" hidden="1" x14ac:dyDescent="0.3">
      <c r="F55" s="60" t="s">
        <v>146</v>
      </c>
      <c r="G55" s="37">
        <f>COUNTIF(Data!$B$3:$B$662, "*"&amp;F55&amp;"*")</f>
        <v>0</v>
      </c>
      <c r="H55">
        <f t="shared" si="7"/>
        <v>5</v>
      </c>
    </row>
    <row r="56" spans="6:8" hidden="1" x14ac:dyDescent="0.3">
      <c r="F56" s="60" t="s">
        <v>147</v>
      </c>
      <c r="G56" s="37">
        <f>COUNTIF(Data!$B$3:$B$662, "*"&amp;F56&amp;"*")</f>
        <v>0</v>
      </c>
      <c r="H56">
        <f t="shared" si="7"/>
        <v>5</v>
      </c>
    </row>
    <row r="57" spans="6:8" hidden="1" x14ac:dyDescent="0.3">
      <c r="F57" s="66" t="s">
        <v>121</v>
      </c>
      <c r="G57" s="37">
        <f>COUNTIF(Data!$B$3:$B$662, "*"&amp;F57&amp;"*")</f>
        <v>0</v>
      </c>
      <c r="H57">
        <f t="shared" si="7"/>
        <v>5</v>
      </c>
    </row>
    <row r="58" spans="6:8" hidden="1" x14ac:dyDescent="0.3">
      <c r="F58" s="60" t="s">
        <v>148</v>
      </c>
      <c r="G58" s="37">
        <f>COUNTIF(Data!$B$3:$B$662, "*"&amp;F58&amp;"*")</f>
        <v>0</v>
      </c>
      <c r="H58">
        <f t="shared" si="7"/>
        <v>5</v>
      </c>
    </row>
    <row r="59" spans="6:8" hidden="1" x14ac:dyDescent="0.3">
      <c r="F59" s="60" t="s">
        <v>149</v>
      </c>
      <c r="G59" s="37">
        <f>COUNTIF(Data!$B$3:$B$662, "*"&amp;F59&amp;"*")</f>
        <v>0</v>
      </c>
      <c r="H59">
        <f t="shared" si="7"/>
        <v>5</v>
      </c>
    </row>
    <row r="60" spans="6:8" hidden="1" x14ac:dyDescent="0.3">
      <c r="F60" s="60" t="s">
        <v>150</v>
      </c>
      <c r="G60" s="37">
        <f>COUNTIF(Data!$B$3:$B$662, "*"&amp;F60&amp;"*")</f>
        <v>0</v>
      </c>
      <c r="H60">
        <f t="shared" si="7"/>
        <v>5</v>
      </c>
    </row>
    <row r="61" spans="6:8" hidden="1" x14ac:dyDescent="0.3">
      <c r="F61" s="60" t="s">
        <v>151</v>
      </c>
      <c r="G61" s="37">
        <f>COUNTIF(Data!$B$3:$B$662, "*"&amp;F61&amp;"*")</f>
        <v>0</v>
      </c>
      <c r="H61">
        <f t="shared" si="7"/>
        <v>5</v>
      </c>
    </row>
    <row r="62" spans="6:8" hidden="1" x14ac:dyDescent="0.3">
      <c r="F62" s="60" t="s">
        <v>152</v>
      </c>
      <c r="G62" s="37">
        <f>COUNTIF(Data!$B$3:$B$662, "*"&amp;F62&amp;"*")</f>
        <v>0</v>
      </c>
      <c r="H62">
        <f t="shared" si="7"/>
        <v>5</v>
      </c>
    </row>
    <row r="63" spans="6:8" hidden="1" x14ac:dyDescent="0.3">
      <c r="F63" s="60" t="s">
        <v>153</v>
      </c>
      <c r="G63" s="37">
        <f>COUNTIF(Data!$B$3:$B$662, "*"&amp;F63&amp;"*")</f>
        <v>0</v>
      </c>
      <c r="H63">
        <f t="shared" si="7"/>
        <v>5</v>
      </c>
    </row>
    <row r="64" spans="6:8" hidden="1" x14ac:dyDescent="0.3">
      <c r="F64" s="66" t="s">
        <v>122</v>
      </c>
      <c r="G64" s="37">
        <f>COUNTIF(Data!$B$3:$B$662, "*"&amp;F64&amp;"*")</f>
        <v>0</v>
      </c>
      <c r="H64">
        <f t="shared" si="7"/>
        <v>5</v>
      </c>
    </row>
    <row r="65" spans="6:8" hidden="1" x14ac:dyDescent="0.3">
      <c r="F65" s="60" t="s">
        <v>154</v>
      </c>
      <c r="G65" s="37">
        <f>COUNTIF(Data!$B$3:$B$662, "*"&amp;F65&amp;"*")</f>
        <v>0</v>
      </c>
      <c r="H65">
        <f t="shared" si="7"/>
        <v>5</v>
      </c>
    </row>
    <row r="66" spans="6:8" hidden="1" x14ac:dyDescent="0.3">
      <c r="F66" s="60" t="s">
        <v>155</v>
      </c>
      <c r="G66" s="37">
        <f>COUNTIF(Data!$B$3:$B$662, "*"&amp;F66&amp;"*")</f>
        <v>0</v>
      </c>
      <c r="H66">
        <f t="shared" si="7"/>
        <v>5</v>
      </c>
    </row>
    <row r="67" spans="6:8" hidden="1" x14ac:dyDescent="0.3">
      <c r="F67" s="60" t="s">
        <v>156</v>
      </c>
      <c r="G67" s="37">
        <f>COUNTIF(Data!$B$3:$B$662, "*"&amp;F67&amp;"*")</f>
        <v>0</v>
      </c>
      <c r="H67">
        <f t="shared" si="7"/>
        <v>5</v>
      </c>
    </row>
    <row r="68" spans="6:8" hidden="1" x14ac:dyDescent="0.3">
      <c r="F68" s="60" t="s">
        <v>157</v>
      </c>
      <c r="G68" s="37">
        <f>COUNTIF(Data!$B$3:$B$662, "*"&amp;F68&amp;"*")</f>
        <v>0</v>
      </c>
      <c r="H68">
        <f t="shared" si="7"/>
        <v>5</v>
      </c>
    </row>
    <row r="69" spans="6:8" hidden="1" x14ac:dyDescent="0.3">
      <c r="F69" s="60" t="s">
        <v>158</v>
      </c>
      <c r="G69" s="37">
        <f>COUNTIF(Data!$B$3:$B$662, "*"&amp;F69&amp;"*")</f>
        <v>0</v>
      </c>
      <c r="H69">
        <f t="shared" si="7"/>
        <v>5</v>
      </c>
    </row>
    <row r="70" spans="6:8" hidden="1" x14ac:dyDescent="0.3">
      <c r="F70" s="60" t="s">
        <v>159</v>
      </c>
      <c r="G70" s="37">
        <f>COUNTIF(Data!$B$3:$B$662, "*"&amp;F70&amp;"*")</f>
        <v>0</v>
      </c>
      <c r="H70">
        <f t="shared" si="7"/>
        <v>5</v>
      </c>
    </row>
    <row r="71" spans="6:8" hidden="1" x14ac:dyDescent="0.3">
      <c r="F71" s="66" t="s">
        <v>123</v>
      </c>
      <c r="G71" s="37">
        <f>COUNTIF(Data!$B$3:$B$662, "*"&amp;F71&amp;"*")</f>
        <v>0</v>
      </c>
      <c r="H71">
        <f t="shared" si="7"/>
        <v>5</v>
      </c>
    </row>
    <row r="72" spans="6:8" hidden="1" x14ac:dyDescent="0.3">
      <c r="F72" s="60" t="s">
        <v>160</v>
      </c>
      <c r="G72" s="37">
        <f>COUNTIF(Data!$B$3:$B$662, "*"&amp;F72&amp;"*")</f>
        <v>0</v>
      </c>
      <c r="H72">
        <f t="shared" si="7"/>
        <v>5</v>
      </c>
    </row>
    <row r="73" spans="6:8" hidden="1" x14ac:dyDescent="0.3">
      <c r="F73" s="60" t="s">
        <v>161</v>
      </c>
      <c r="G73" s="37">
        <f>COUNTIF(Data!$B$3:$B$662, "*"&amp;F73&amp;"*")</f>
        <v>0</v>
      </c>
      <c r="H73">
        <f t="shared" si="7"/>
        <v>5</v>
      </c>
    </row>
    <row r="74" spans="6:8" hidden="1" x14ac:dyDescent="0.3">
      <c r="F74" s="60" t="s">
        <v>162</v>
      </c>
      <c r="G74" s="37">
        <f>COUNTIF(Data!$B$3:$B$662, "*"&amp;F74&amp;"*")</f>
        <v>0</v>
      </c>
      <c r="H74">
        <f t="shared" si="7"/>
        <v>5</v>
      </c>
    </row>
    <row r="75" spans="6:8" hidden="1" x14ac:dyDescent="0.3">
      <c r="F75" s="60" t="s">
        <v>163</v>
      </c>
      <c r="G75" s="37">
        <f>COUNTIF(Data!$B$3:$B$662, "*"&amp;F75&amp;"*")</f>
        <v>0</v>
      </c>
      <c r="H75">
        <f t="shared" si="7"/>
        <v>5</v>
      </c>
    </row>
    <row r="76" spans="6:8" hidden="1" x14ac:dyDescent="0.3">
      <c r="F76" s="60" t="s">
        <v>164</v>
      </c>
      <c r="G76" s="37">
        <f>COUNTIF(Data!$B$3:$B$662, "*"&amp;F76&amp;"*")</f>
        <v>0</v>
      </c>
      <c r="H76">
        <f t="shared" si="7"/>
        <v>5</v>
      </c>
    </row>
    <row r="77" spans="6:8" hidden="1" x14ac:dyDescent="0.3">
      <c r="F77" s="48" t="s">
        <v>165</v>
      </c>
      <c r="G77" s="37">
        <f>COUNTIF(Data!$B$3:$B$662, "*"&amp;F77&amp;"*")</f>
        <v>0</v>
      </c>
      <c r="H77">
        <f t="shared" si="7"/>
        <v>5</v>
      </c>
    </row>
    <row r="78" spans="6:8" hidden="1" x14ac:dyDescent="0.3">
      <c r="F78" s="71" t="s">
        <v>124</v>
      </c>
      <c r="G78" s="37">
        <f>COUNTIF(Data!$B$3:$B$662, "*"&amp;F78&amp;"*")</f>
        <v>0</v>
      </c>
      <c r="H78">
        <f t="shared" si="7"/>
        <v>5</v>
      </c>
    </row>
    <row r="79" spans="6:8" hidden="1" x14ac:dyDescent="0.3">
      <c r="F79" s="48" t="s">
        <v>166</v>
      </c>
      <c r="G79" s="37">
        <f>COUNTIF(Data!$B$3:$B$662, "*"&amp;F79&amp;"*")</f>
        <v>0</v>
      </c>
      <c r="H79">
        <f t="shared" si="7"/>
        <v>5</v>
      </c>
    </row>
    <row r="80" spans="6:8" hidden="1" x14ac:dyDescent="0.3">
      <c r="F80" s="48" t="s">
        <v>167</v>
      </c>
      <c r="G80" s="37">
        <f>COUNTIF(Data!$B$3:$B$662, "*"&amp;F80&amp;"*")</f>
        <v>0</v>
      </c>
      <c r="H80">
        <f t="shared" si="7"/>
        <v>5</v>
      </c>
    </row>
    <row r="81" spans="6:8" x14ac:dyDescent="0.3">
      <c r="F81" s="48" t="s">
        <v>168</v>
      </c>
      <c r="G81" s="37">
        <f>COUNTIF(Data!$B$3:$B$662, "*"&amp;F81&amp;"*")</f>
        <v>4</v>
      </c>
      <c r="H81">
        <f t="shared" si="7"/>
        <v>9</v>
      </c>
    </row>
    <row r="82" spans="6:8" hidden="1" x14ac:dyDescent="0.3">
      <c r="F82" s="48" t="s">
        <v>169</v>
      </c>
      <c r="G82" s="37">
        <f>COUNTIF(Data!$B$3:$B$662, "*"&amp;F82&amp;"*")</f>
        <v>0</v>
      </c>
      <c r="H82">
        <f t="shared" si="7"/>
        <v>9</v>
      </c>
    </row>
    <row r="83" spans="6:8" hidden="1" x14ac:dyDescent="0.3">
      <c r="F83" s="48" t="s">
        <v>170</v>
      </c>
      <c r="G83" s="37">
        <f>COUNTIF(Data!$B$3:$B$662, "*"&amp;F83&amp;"*")</f>
        <v>0</v>
      </c>
      <c r="H83">
        <f t="shared" si="7"/>
        <v>9</v>
      </c>
    </row>
    <row r="84" spans="6:8" hidden="1" x14ac:dyDescent="0.3">
      <c r="F84" s="48" t="s">
        <v>171</v>
      </c>
      <c r="G84" s="37">
        <f>COUNTIF(Data!$B$3:$B$662, "*"&amp;F84&amp;"*")</f>
        <v>0</v>
      </c>
      <c r="H84">
        <f t="shared" si="7"/>
        <v>9</v>
      </c>
    </row>
    <row r="85" spans="6:8" x14ac:dyDescent="0.3">
      <c r="F85" s="48" t="s">
        <v>933</v>
      </c>
      <c r="G85" s="37">
        <f>COUNTIF(Data!$B$3:$B$662, "*"&amp;F85&amp;"*")</f>
        <v>4</v>
      </c>
      <c r="H85">
        <f t="shared" si="7"/>
        <v>13</v>
      </c>
    </row>
    <row r="86" spans="6:8" x14ac:dyDescent="0.3">
      <c r="F86" s="86" t="s">
        <v>934</v>
      </c>
      <c r="G86" s="37">
        <f>COUNTIF(Data!$B$3:$B$662, "*"&amp;F86&amp;"*")</f>
        <v>0</v>
      </c>
      <c r="H86">
        <f t="shared" si="7"/>
        <v>13</v>
      </c>
    </row>
    <row r="87" spans="6:8" hidden="1" x14ac:dyDescent="0.3">
      <c r="F87" s="48" t="s">
        <v>172</v>
      </c>
      <c r="G87" s="37">
        <f>COUNTIF(Data!$B$3:$B$662, "*"&amp;F87&amp;"*")</f>
        <v>0</v>
      </c>
      <c r="H87">
        <f t="shared" si="7"/>
        <v>13</v>
      </c>
    </row>
    <row r="88" spans="6:8" x14ac:dyDescent="0.3">
      <c r="F88" s="48" t="s">
        <v>173</v>
      </c>
      <c r="G88" s="37">
        <f>COUNTIF(Data!$B$3:$B$662, "*"&amp;F88&amp;"*")</f>
        <v>4</v>
      </c>
      <c r="H88">
        <f t="shared" si="7"/>
        <v>17</v>
      </c>
    </row>
    <row r="89" spans="6:8" hidden="1" x14ac:dyDescent="0.3">
      <c r="F89" s="48" t="s">
        <v>174</v>
      </c>
      <c r="G89" s="37">
        <f>COUNTIF(Data!$B$3:$B$662, "*"&amp;F89&amp;"*")</f>
        <v>0</v>
      </c>
      <c r="H89">
        <f t="shared" si="7"/>
        <v>17</v>
      </c>
    </row>
    <row r="90" spans="6:8" hidden="1" x14ac:dyDescent="0.3">
      <c r="F90" s="48" t="s">
        <v>175</v>
      </c>
      <c r="G90" s="37">
        <f>COUNTIF(Data!$B$3:$B$662, "*"&amp;F90&amp;"*")</f>
        <v>0</v>
      </c>
      <c r="H90">
        <f t="shared" si="7"/>
        <v>17</v>
      </c>
    </row>
    <row r="91" spans="6:8" x14ac:dyDescent="0.3">
      <c r="F91" s="48" t="s">
        <v>176</v>
      </c>
      <c r="G91" s="37">
        <f>COUNTIF(Data!$B$3:$B$662, "*"&amp;F91&amp;"*")</f>
        <v>12</v>
      </c>
      <c r="H91">
        <f t="shared" si="7"/>
        <v>29</v>
      </c>
    </row>
    <row r="92" spans="6:8" x14ac:dyDescent="0.3">
      <c r="F92" s="48" t="s">
        <v>498</v>
      </c>
      <c r="G92" s="37">
        <f>COUNTIF(Data!$B$3:$B$662, "*"&amp;F92&amp;"*")</f>
        <v>40</v>
      </c>
      <c r="H92">
        <f t="shared" si="7"/>
        <v>69</v>
      </c>
    </row>
    <row r="93" spans="6:8" x14ac:dyDescent="0.3">
      <c r="F93" s="86" t="s">
        <v>935</v>
      </c>
      <c r="G93" s="37">
        <f>COUNTIF(Data!$B$3:$B$662, "*"&amp;F93&amp;"*")</f>
        <v>3</v>
      </c>
      <c r="H93">
        <f t="shared" si="7"/>
        <v>72</v>
      </c>
    </row>
    <row r="94" spans="6:8" x14ac:dyDescent="0.3">
      <c r="F94" s="48" t="s">
        <v>177</v>
      </c>
      <c r="G94" s="37">
        <f>COUNTIF(Data!$B$3:$B$662, "*"&amp;F94&amp;"*")</f>
        <v>26</v>
      </c>
      <c r="H94">
        <f t="shared" si="7"/>
        <v>98</v>
      </c>
    </row>
    <row r="95" spans="6:8" x14ac:dyDescent="0.3">
      <c r="F95" s="48" t="s">
        <v>178</v>
      </c>
      <c r="G95" s="37">
        <f>COUNTIF(Data!$B$3:$B$662, "*"&amp;F95&amp;"*")</f>
        <v>9</v>
      </c>
      <c r="H95">
        <f t="shared" si="7"/>
        <v>107</v>
      </c>
    </row>
    <row r="96" spans="6:8" hidden="1" x14ac:dyDescent="0.3">
      <c r="F96" s="48" t="s">
        <v>87</v>
      </c>
      <c r="G96" s="37">
        <f>COUNTIF(Data!$B$3:$B$662, "*"&amp;F96&amp;"*")</f>
        <v>0</v>
      </c>
      <c r="H96">
        <f t="shared" si="7"/>
        <v>107</v>
      </c>
    </row>
    <row r="97" spans="6:8" hidden="1" x14ac:dyDescent="0.3">
      <c r="F97" s="48" t="s">
        <v>88</v>
      </c>
      <c r="G97" s="37">
        <f>COUNTIF(Data!$B$3:$B$662, "*"&amp;F97&amp;"*")</f>
        <v>0</v>
      </c>
      <c r="H97">
        <f t="shared" si="7"/>
        <v>107</v>
      </c>
    </row>
    <row r="98" spans="6:8" x14ac:dyDescent="0.3">
      <c r="F98" s="48" t="s">
        <v>89</v>
      </c>
      <c r="G98" s="37">
        <f>COUNTIF(Data!$B$3:$B$662, "*"&amp;F98&amp;"*")</f>
        <v>37</v>
      </c>
      <c r="H98">
        <f t="shared" si="7"/>
        <v>144</v>
      </c>
    </row>
    <row r="99" spans="6:8" hidden="1" x14ac:dyDescent="0.3">
      <c r="F99" s="48" t="s">
        <v>938</v>
      </c>
      <c r="G99" s="37">
        <f>COUNTIF(Data!$B$3:$B$662, "*"&amp;F99&amp;"*")</f>
        <v>0</v>
      </c>
      <c r="H99">
        <f t="shared" si="7"/>
        <v>144</v>
      </c>
    </row>
    <row r="100" spans="6:8" x14ac:dyDescent="0.3">
      <c r="F100" s="86" t="s">
        <v>937</v>
      </c>
      <c r="G100" s="37">
        <f>COUNTIF(Data!$B$3:$B$662, "*"&amp;F100&amp;"*")</f>
        <v>26</v>
      </c>
      <c r="H100">
        <f t="shared" si="7"/>
        <v>170</v>
      </c>
    </row>
    <row r="101" spans="6:8" x14ac:dyDescent="0.3">
      <c r="F101" s="48" t="s">
        <v>90</v>
      </c>
      <c r="G101" s="37">
        <f>COUNTIF(Data!$B$3:$B$662, "*"&amp;F101&amp;"*")</f>
        <v>10</v>
      </c>
      <c r="H101">
        <f t="shared" si="7"/>
        <v>180</v>
      </c>
    </row>
    <row r="102" spans="6:8" x14ac:dyDescent="0.3">
      <c r="F102" s="48" t="s">
        <v>936</v>
      </c>
      <c r="G102" s="37">
        <f>COUNTIF(Data!$B$3:$B$662, "*"&amp;F102&amp;"*")</f>
        <v>11</v>
      </c>
      <c r="H102">
        <f t="shared" si="7"/>
        <v>191</v>
      </c>
    </row>
    <row r="103" spans="6:8" x14ac:dyDescent="0.3">
      <c r="F103" s="86" t="s">
        <v>499</v>
      </c>
      <c r="G103" s="37">
        <f>COUNTIF(Data!$B$3:$B$662, "*"&amp;F103&amp;"*")</f>
        <v>2</v>
      </c>
      <c r="H103">
        <f t="shared" si="7"/>
        <v>193</v>
      </c>
    </row>
    <row r="104" spans="6:8" x14ac:dyDescent="0.3">
      <c r="F104" s="48" t="s">
        <v>1226</v>
      </c>
      <c r="G104" s="37">
        <f>COUNTIF(Data!$B$3:$B$662, "*"&amp;F104&amp;"*")</f>
        <v>2</v>
      </c>
      <c r="H104">
        <f t="shared" si="7"/>
        <v>195</v>
      </c>
    </row>
    <row r="105" spans="6:8" x14ac:dyDescent="0.3">
      <c r="F105" s="86" t="s">
        <v>500</v>
      </c>
      <c r="G105" s="37">
        <f>COUNTIF(Data!$B$3:$B$662, "*"&amp;F105&amp;"*")</f>
        <v>76</v>
      </c>
      <c r="H105">
        <f t="shared" si="7"/>
        <v>271</v>
      </c>
    </row>
    <row r="106" spans="6:8" x14ac:dyDescent="0.3">
      <c r="F106" s="86" t="s">
        <v>501</v>
      </c>
      <c r="G106" s="37">
        <f>COUNTIF(Data!$B$3:$B$662, "*"&amp;F106&amp;"*")</f>
        <v>53</v>
      </c>
      <c r="H106">
        <f t="shared" si="7"/>
        <v>324</v>
      </c>
    </row>
    <row r="107" spans="6:8" x14ac:dyDescent="0.3">
      <c r="F107" s="86" t="s">
        <v>502</v>
      </c>
      <c r="G107" s="37">
        <f>COUNTIF(Data!$B$3:$B$662, "*"&amp;F107&amp;"*")</f>
        <v>148</v>
      </c>
      <c r="H107">
        <f t="shared" si="7"/>
        <v>472</v>
      </c>
    </row>
    <row r="108" spans="6:8" x14ac:dyDescent="0.3">
      <c r="F108" s="86" t="s">
        <v>503</v>
      </c>
      <c r="G108" s="37">
        <f>COUNTIF(Data!$B$3:$B$662, "*"&amp;F108&amp;"*")</f>
        <v>188</v>
      </c>
      <c r="H108" s="61">
        <f t="shared" si="7"/>
        <v>660</v>
      </c>
    </row>
    <row r="113" spans="2:2" x14ac:dyDescent="0.3">
      <c r="B113" s="30" t="s">
        <v>2931</v>
      </c>
    </row>
    <row r="114" spans="2:2" x14ac:dyDescent="0.3">
      <c r="B114" t="s">
        <v>788</v>
      </c>
    </row>
    <row r="115" spans="2:2" x14ac:dyDescent="0.3">
      <c r="B115" t="s">
        <v>800</v>
      </c>
    </row>
    <row r="116" spans="2:2" x14ac:dyDescent="0.3">
      <c r="B116" t="s">
        <v>1991</v>
      </c>
    </row>
    <row r="117" spans="2:2" x14ac:dyDescent="0.3">
      <c r="B117" t="s">
        <v>215</v>
      </c>
    </row>
    <row r="118" spans="2:2" x14ac:dyDescent="0.3">
      <c r="B118" t="s">
        <v>2112</v>
      </c>
    </row>
    <row r="119" spans="2:2" x14ac:dyDescent="0.3">
      <c r="B119" t="s">
        <v>383</v>
      </c>
    </row>
    <row r="120" spans="2:2" x14ac:dyDescent="0.3">
      <c r="B120" t="s">
        <v>1583</v>
      </c>
    </row>
    <row r="121" spans="2:2" x14ac:dyDescent="0.3">
      <c r="B121" t="s">
        <v>945</v>
      </c>
    </row>
    <row r="122" spans="2:2" x14ac:dyDescent="0.3">
      <c r="B122" t="s">
        <v>474</v>
      </c>
    </row>
    <row r="123" spans="2:2" x14ac:dyDescent="0.3">
      <c r="B123" t="s">
        <v>2282</v>
      </c>
    </row>
    <row r="124" spans="2:2" x14ac:dyDescent="0.3">
      <c r="B124" t="s">
        <v>2929</v>
      </c>
    </row>
    <row r="125" spans="2:2" x14ac:dyDescent="0.3">
      <c r="B125" t="s">
        <v>1262</v>
      </c>
    </row>
    <row r="126" spans="2:2" x14ac:dyDescent="0.3">
      <c r="B126" t="s">
        <v>886</v>
      </c>
    </row>
    <row r="127" spans="2:2" x14ac:dyDescent="0.3">
      <c r="B127" t="s">
        <v>1101</v>
      </c>
    </row>
    <row r="128" spans="2:2" x14ac:dyDescent="0.3">
      <c r="B128" t="s">
        <v>960</v>
      </c>
    </row>
    <row r="129" spans="2:31" x14ac:dyDescent="0.3">
      <c r="B129" t="s">
        <v>2933</v>
      </c>
    </row>
    <row r="130" spans="2:31" x14ac:dyDescent="0.3">
      <c r="B130" t="s">
        <v>2785</v>
      </c>
    </row>
    <row r="131" spans="2:31" x14ac:dyDescent="0.3">
      <c r="B131" t="s">
        <v>785</v>
      </c>
    </row>
    <row r="132" spans="2:31" x14ac:dyDescent="0.3">
      <c r="B132" t="s">
        <v>1230</v>
      </c>
    </row>
    <row r="133" spans="2:31" x14ac:dyDescent="0.3">
      <c r="B133" t="s">
        <v>1005</v>
      </c>
    </row>
    <row r="134" spans="2:31" x14ac:dyDescent="0.3">
      <c r="B134" t="s">
        <v>308</v>
      </c>
    </row>
    <row r="135" spans="2:31" x14ac:dyDescent="0.3">
      <c r="B135" t="s">
        <v>1388</v>
      </c>
    </row>
    <row r="136" spans="2:31" x14ac:dyDescent="0.3">
      <c r="B136" t="s">
        <v>793</v>
      </c>
    </row>
    <row r="137" spans="2:31" x14ac:dyDescent="0.3">
      <c r="B137" t="s">
        <v>1140</v>
      </c>
    </row>
    <row r="138" spans="2:31" x14ac:dyDescent="0.3">
      <c r="B138" t="s">
        <v>1522</v>
      </c>
    </row>
    <row r="139" spans="2:31" x14ac:dyDescent="0.3">
      <c r="B139" t="s">
        <v>1275</v>
      </c>
    </row>
    <row r="140" spans="2:31" x14ac:dyDescent="0.3">
      <c r="B140" t="s">
        <v>980</v>
      </c>
    </row>
    <row r="141" spans="2:31" x14ac:dyDescent="0.3">
      <c r="B141" t="s">
        <v>2649</v>
      </c>
    </row>
    <row r="142" spans="2:31" x14ac:dyDescent="0.3">
      <c r="B142" t="s">
        <v>100</v>
      </c>
    </row>
    <row r="143" spans="2:31" x14ac:dyDescent="0.3">
      <c r="B143" t="s">
        <v>825</v>
      </c>
    </row>
    <row r="144" spans="2:31" x14ac:dyDescent="0.3">
      <c r="B144" t="s">
        <v>827</v>
      </c>
      <c r="C144" s="50"/>
      <c r="D144" s="51"/>
      <c r="F144" s="49"/>
      <c r="G144" s="49"/>
      <c r="H144" s="52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</row>
    <row r="145" spans="2:31" x14ac:dyDescent="0.3">
      <c r="B145" t="s">
        <v>2190</v>
      </c>
      <c r="C145" s="50"/>
      <c r="D145" s="51"/>
      <c r="F145" s="49"/>
      <c r="G145" s="49"/>
      <c r="H145" s="52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</row>
    <row r="146" spans="2:31" x14ac:dyDescent="0.3">
      <c r="B146" t="s">
        <v>1905</v>
      </c>
      <c r="C146" s="50"/>
      <c r="D146" s="51"/>
      <c r="E146" s="49"/>
      <c r="F146" s="49"/>
      <c r="G146" s="49"/>
      <c r="H146" s="52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</row>
    <row r="147" spans="2:31" x14ac:dyDescent="0.3">
      <c r="B147" t="s">
        <v>1408</v>
      </c>
      <c r="C147" s="50"/>
      <c r="D147" s="51"/>
      <c r="E147" s="49"/>
      <c r="F147" s="49"/>
      <c r="G147" s="49"/>
      <c r="H147" s="52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</row>
    <row r="148" spans="2:31" x14ac:dyDescent="0.3">
      <c r="B148" t="s">
        <v>1510</v>
      </c>
      <c r="C148" s="50"/>
      <c r="D148" s="51"/>
      <c r="E148" s="49"/>
      <c r="F148" s="49"/>
      <c r="G148" s="49"/>
      <c r="H148" s="52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</row>
    <row r="149" spans="2:31" x14ac:dyDescent="0.3">
      <c r="B149" t="s">
        <v>202</v>
      </c>
      <c r="C149" s="50"/>
      <c r="D149" s="51"/>
      <c r="E149" s="49"/>
      <c r="F149" s="49"/>
      <c r="G149" s="49"/>
      <c r="H149" s="52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</row>
    <row r="150" spans="2:31" x14ac:dyDescent="0.3">
      <c r="B150" t="s">
        <v>2105</v>
      </c>
      <c r="C150" s="50"/>
      <c r="D150" s="51"/>
      <c r="E150" s="49"/>
      <c r="F150" s="49"/>
      <c r="G150" s="49"/>
      <c r="H150" s="52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</row>
    <row r="151" spans="2:31" x14ac:dyDescent="0.3">
      <c r="B151" t="s">
        <v>2306</v>
      </c>
      <c r="C151" s="50"/>
      <c r="D151" s="51"/>
      <c r="E151" s="49"/>
      <c r="F151" s="49"/>
      <c r="G151" s="49"/>
      <c r="H151" s="52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</row>
    <row r="152" spans="2:31" x14ac:dyDescent="0.3">
      <c r="B152" t="s">
        <v>1983</v>
      </c>
      <c r="C152" s="50"/>
      <c r="D152" s="51"/>
      <c r="E152" s="49"/>
      <c r="F152" s="49"/>
      <c r="G152" s="49"/>
      <c r="H152" s="52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</row>
    <row r="153" spans="2:31" x14ac:dyDescent="0.3">
      <c r="B153" t="s">
        <v>782</v>
      </c>
      <c r="C153" s="50"/>
      <c r="D153" s="51"/>
      <c r="E153" s="49"/>
      <c r="F153" s="49"/>
      <c r="G153" s="49"/>
      <c r="H153" s="52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</row>
    <row r="154" spans="2:31" x14ac:dyDescent="0.3">
      <c r="B154" t="s">
        <v>2788</v>
      </c>
      <c r="C154" s="50"/>
      <c r="D154" s="51"/>
      <c r="E154" s="49"/>
      <c r="F154" s="49"/>
      <c r="G154" s="49"/>
      <c r="H154" s="52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</row>
    <row r="155" spans="2:31" x14ac:dyDescent="0.3">
      <c r="B155" t="s">
        <v>227</v>
      </c>
      <c r="C155" s="50"/>
      <c r="D155" s="51"/>
      <c r="E155" s="49"/>
      <c r="F155" s="49"/>
      <c r="G155" s="49"/>
      <c r="H155" s="52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</row>
    <row r="156" spans="2:31" x14ac:dyDescent="0.3">
      <c r="B156" t="s">
        <v>790</v>
      </c>
      <c r="C156" s="50"/>
      <c r="D156" s="51"/>
      <c r="E156" s="49"/>
      <c r="F156" s="49"/>
      <c r="G156" s="49"/>
      <c r="H156" s="52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</row>
    <row r="157" spans="2:31" x14ac:dyDescent="0.3">
      <c r="B157" t="s">
        <v>1796</v>
      </c>
      <c r="C157" s="50"/>
      <c r="D157" s="51"/>
      <c r="E157" s="49"/>
      <c r="F157" s="49"/>
      <c r="G157" s="49"/>
      <c r="H157" s="52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</row>
    <row r="158" spans="2:31" x14ac:dyDescent="0.3">
      <c r="B158" t="s">
        <v>2930</v>
      </c>
      <c r="C158" s="50"/>
      <c r="D158" s="51"/>
      <c r="E158" s="49"/>
      <c r="F158" s="49"/>
      <c r="G158" s="49"/>
      <c r="H158" s="52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</row>
    <row r="159" spans="2:31" x14ac:dyDescent="0.3">
      <c r="B159" t="s">
        <v>829</v>
      </c>
      <c r="C159" s="50"/>
      <c r="D159" s="51"/>
      <c r="E159" s="49"/>
      <c r="F159" s="49"/>
      <c r="G159" s="49"/>
      <c r="H159" s="52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</row>
    <row r="160" spans="2:31" x14ac:dyDescent="0.3">
      <c r="B160" t="s">
        <v>2439</v>
      </c>
      <c r="C160" s="50"/>
      <c r="D160" s="51"/>
      <c r="E160" s="49"/>
      <c r="F160" s="49"/>
      <c r="G160" s="49"/>
      <c r="H160" s="52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</row>
    <row r="161" spans="2:31" x14ac:dyDescent="0.3">
      <c r="B161" t="s">
        <v>77</v>
      </c>
      <c r="C161" s="50"/>
      <c r="D161" s="51"/>
      <c r="E161" s="49"/>
      <c r="F161" s="49"/>
      <c r="G161" s="49"/>
      <c r="H161" s="52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</row>
    <row r="162" spans="2:31" x14ac:dyDescent="0.3">
      <c r="B162" t="s">
        <v>787</v>
      </c>
      <c r="C162" s="50"/>
      <c r="D162" s="51"/>
      <c r="E162" s="49"/>
      <c r="F162" s="49"/>
      <c r="G162" s="49"/>
      <c r="H162" s="52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</row>
    <row r="163" spans="2:31" x14ac:dyDescent="0.3">
      <c r="B163" t="s">
        <v>786</v>
      </c>
    </row>
    <row r="164" spans="2:31" x14ac:dyDescent="0.3">
      <c r="B164" t="s">
        <v>1412</v>
      </c>
    </row>
    <row r="165" spans="2:31" x14ac:dyDescent="0.3">
      <c r="B165" t="s">
        <v>1094</v>
      </c>
    </row>
    <row r="166" spans="2:31" x14ac:dyDescent="0.3">
      <c r="B166" t="s">
        <v>268</v>
      </c>
    </row>
    <row r="167" spans="2:31" x14ac:dyDescent="0.3">
      <c r="B167" t="s">
        <v>239</v>
      </c>
    </row>
    <row r="168" spans="2:31" x14ac:dyDescent="0.3">
      <c r="B168" t="s">
        <v>2162</v>
      </c>
    </row>
    <row r="169" spans="2:31" x14ac:dyDescent="0.3">
      <c r="B169" t="s">
        <v>1446</v>
      </c>
    </row>
    <row r="170" spans="2:31" x14ac:dyDescent="0.3">
      <c r="B170" t="s">
        <v>877</v>
      </c>
    </row>
    <row r="171" spans="2:31" x14ac:dyDescent="0.3">
      <c r="B171" t="s">
        <v>1130</v>
      </c>
    </row>
    <row r="172" spans="2:31" x14ac:dyDescent="0.3">
      <c r="B172" t="s">
        <v>898</v>
      </c>
    </row>
    <row r="173" spans="2:31" x14ac:dyDescent="0.3">
      <c r="B173" t="s">
        <v>438</v>
      </c>
    </row>
    <row r="174" spans="2:31" x14ac:dyDescent="0.3">
      <c r="B174" t="s">
        <v>998</v>
      </c>
    </row>
    <row r="175" spans="2:31" x14ac:dyDescent="0.3">
      <c r="B175" t="s">
        <v>189</v>
      </c>
    </row>
    <row r="176" spans="2:31" x14ac:dyDescent="0.3">
      <c r="B176" t="s">
        <v>824</v>
      </c>
    </row>
    <row r="177" spans="2:2" x14ac:dyDescent="0.3">
      <c r="B177" t="s">
        <v>1172</v>
      </c>
    </row>
    <row r="178" spans="2:2" x14ac:dyDescent="0.3">
      <c r="B178" t="s">
        <v>2205</v>
      </c>
    </row>
    <row r="179" spans="2:2" x14ac:dyDescent="0.3">
      <c r="B179" t="s">
        <v>288</v>
      </c>
    </row>
    <row r="180" spans="2:2" x14ac:dyDescent="0.3">
      <c r="B180" t="s">
        <v>2553</v>
      </c>
    </row>
    <row r="181" spans="2:2" x14ac:dyDescent="0.3">
      <c r="B181" t="s">
        <v>1248</v>
      </c>
    </row>
    <row r="182" spans="2:2" x14ac:dyDescent="0.3">
      <c r="B182" t="s">
        <v>1160</v>
      </c>
    </row>
    <row r="183" spans="2:2" x14ac:dyDescent="0.3">
      <c r="B183" t="s">
        <v>891</v>
      </c>
    </row>
    <row r="184" spans="2:2" x14ac:dyDescent="0.3">
      <c r="B184" t="s">
        <v>1435</v>
      </c>
    </row>
    <row r="185" spans="2:2" x14ac:dyDescent="0.3">
      <c r="B185" t="s">
        <v>893</v>
      </c>
    </row>
    <row r="392" spans="11:11" x14ac:dyDescent="0.3">
      <c r="K392" t="s">
        <v>1696</v>
      </c>
    </row>
    <row r="393" spans="11:11" x14ac:dyDescent="0.3">
      <c r="K393" t="s">
        <v>1696</v>
      </c>
    </row>
  </sheetData>
  <phoneticPr fontId="1" type="noConversion"/>
  <conditionalFormatting sqref="G4:L9 C5:C7 C11:C27 G15:G2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제출확인</vt:lpstr>
      <vt:lpstr>Data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정유진</dc:creator>
  <cp:lastModifiedBy>user</cp:lastModifiedBy>
  <dcterms:created xsi:type="dcterms:W3CDTF">2024-08-07T14:33:57Z</dcterms:created>
  <dcterms:modified xsi:type="dcterms:W3CDTF">2025-10-02T10:51:12Z</dcterms:modified>
</cp:coreProperties>
</file>